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activeTab="4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W20" i="5"/>
  <c r="DU20"/>
  <c r="DS20"/>
  <c r="DQ20"/>
  <c r="DO20"/>
  <c r="DM20"/>
  <c r="DK20"/>
  <c r="DI20"/>
  <c r="DG20"/>
  <c r="DE20"/>
  <c r="DX19"/>
  <c r="DX20" s="1"/>
  <c r="DW19"/>
  <c r="DV19"/>
  <c r="DV20" s="1"/>
  <c r="DU19"/>
  <c r="DT19"/>
  <c r="DT20" s="1"/>
  <c r="DS19"/>
  <c r="DR19"/>
  <c r="DR20" s="1"/>
  <c r="DQ19"/>
  <c r="DP19"/>
  <c r="DP20" s="1"/>
  <c r="DO19"/>
  <c r="DN19"/>
  <c r="DN20" s="1"/>
  <c r="DM19"/>
  <c r="DL19"/>
  <c r="DL20" s="1"/>
  <c r="DK19"/>
  <c r="DJ19"/>
  <c r="DJ20" s="1"/>
  <c r="DI19"/>
  <c r="DH19"/>
  <c r="DH20" s="1"/>
  <c r="DG19"/>
  <c r="DF19"/>
  <c r="DF20" s="1"/>
  <c r="DE19"/>
  <c r="DD19"/>
  <c r="DD20" s="1"/>
  <c r="DC20"/>
  <c r="CY20"/>
  <c r="CU20"/>
  <c r="CQ20"/>
  <c r="CM20"/>
  <c r="DC19"/>
  <c r="DB19"/>
  <c r="DB20" s="1"/>
  <c r="DA19"/>
  <c r="DA20" s="1"/>
  <c r="CZ19"/>
  <c r="CZ20" s="1"/>
  <c r="CY19"/>
  <c r="CX19"/>
  <c r="CX20" s="1"/>
  <c r="CW19"/>
  <c r="CW20" s="1"/>
  <c r="CV19"/>
  <c r="CV20" s="1"/>
  <c r="CU19"/>
  <c r="CT19"/>
  <c r="CT20" s="1"/>
  <c r="CS19"/>
  <c r="CS20" s="1"/>
  <c r="CR19"/>
  <c r="CR20" s="1"/>
  <c r="CQ19"/>
  <c r="CP19"/>
  <c r="CP20" s="1"/>
  <c r="CO19"/>
  <c r="CO20" s="1"/>
  <c r="CN19"/>
  <c r="CN20" s="1"/>
  <c r="CM19"/>
  <c r="CL19"/>
  <c r="CL20" s="1"/>
  <c r="CK19"/>
  <c r="CK20" s="1"/>
  <c r="CJ19"/>
  <c r="CJ20" s="1"/>
  <c r="CI19"/>
  <c r="CI20" s="1"/>
  <c r="HD19"/>
  <c r="HD20" s="1"/>
  <c r="HC19"/>
  <c r="HC20" s="1"/>
  <c r="HB19"/>
  <c r="HB20" s="1"/>
  <c r="HA19"/>
  <c r="HA20" s="1"/>
  <c r="GZ19"/>
  <c r="GZ20" s="1"/>
  <c r="GY19"/>
  <c r="GY20" s="1"/>
  <c r="GX19"/>
  <c r="GX20" s="1"/>
  <c r="GW19"/>
  <c r="GW20" s="1"/>
  <c r="GV19"/>
  <c r="GV20" s="1"/>
  <c r="GU19"/>
  <c r="GU20" s="1"/>
  <c r="GT19"/>
  <c r="GT20" s="1"/>
  <c r="GS19"/>
  <c r="GS20" s="1"/>
  <c r="GR19"/>
  <c r="GR20" s="1"/>
  <c r="GQ19"/>
  <c r="GQ20" s="1"/>
  <c r="GP19"/>
  <c r="GP20" s="1"/>
  <c r="GO19"/>
  <c r="GO20" s="1"/>
  <c r="GN19"/>
  <c r="GN20" s="1"/>
  <c r="GM19"/>
  <c r="GM20" s="1"/>
  <c r="GL19"/>
  <c r="GL20" s="1"/>
  <c r="GK19"/>
  <c r="GK20" s="1"/>
  <c r="GJ19"/>
  <c r="GJ20" s="1"/>
  <c r="GI19"/>
  <c r="GI20" s="1"/>
  <c r="GH19"/>
  <c r="GH20" s="1"/>
  <c r="GG19"/>
  <c r="GG20" s="1"/>
  <c r="GF19"/>
  <c r="GF20" s="1"/>
  <c r="GE19"/>
  <c r="GE20" s="1"/>
  <c r="GD19"/>
  <c r="GD20" s="1"/>
  <c r="GC19"/>
  <c r="GC20" s="1"/>
  <c r="GB19"/>
  <c r="GB20" s="1"/>
  <c r="GA19"/>
  <c r="GA20" s="1"/>
  <c r="FZ19"/>
  <c r="FZ20" s="1"/>
  <c r="FY19"/>
  <c r="FY20" s="1"/>
  <c r="FX19"/>
  <c r="FX20" s="1"/>
  <c r="FW19"/>
  <c r="FW20" s="1"/>
  <c r="FV19"/>
  <c r="FV20" s="1"/>
  <c r="FU19"/>
  <c r="FU20" s="1"/>
  <c r="FT19"/>
  <c r="FT20" s="1"/>
  <c r="FS19"/>
  <c r="FS20" s="1"/>
  <c r="FR19"/>
  <c r="FR20" s="1"/>
  <c r="FQ19"/>
  <c r="FQ20" s="1"/>
  <c r="FP19"/>
  <c r="FP20" s="1"/>
  <c r="FO19"/>
  <c r="FO20" s="1"/>
  <c r="CH20"/>
  <c r="CD20"/>
  <c r="BZ20"/>
  <c r="BV20"/>
  <c r="BR20"/>
  <c r="BN20"/>
  <c r="CH19"/>
  <c r="CG19"/>
  <c r="CG20" s="1"/>
  <c r="CF19"/>
  <c r="CF20" s="1"/>
  <c r="CE19"/>
  <c r="CE20" s="1"/>
  <c r="CD19"/>
  <c r="CC19"/>
  <c r="CC20" s="1"/>
  <c r="CB19"/>
  <c r="CB20" s="1"/>
  <c r="CA19"/>
  <c r="CA20" s="1"/>
  <c r="BZ19"/>
  <c r="BY19"/>
  <c r="BY20" s="1"/>
  <c r="BX19"/>
  <c r="BX20" s="1"/>
  <c r="BW19"/>
  <c r="BW20" s="1"/>
  <c r="BV19"/>
  <c r="BU19"/>
  <c r="BU20" s="1"/>
  <c r="BT19"/>
  <c r="BT20" s="1"/>
  <c r="BS19"/>
  <c r="BS20" s="1"/>
  <c r="BR19"/>
  <c r="BQ19"/>
  <c r="BQ20" s="1"/>
  <c r="BP19"/>
  <c r="BP20" s="1"/>
  <c r="BO19"/>
  <c r="BO20" s="1"/>
  <c r="BN19"/>
  <c r="BM19"/>
  <c r="BM20" s="1"/>
  <c r="BL19"/>
  <c r="BL20" s="1"/>
  <c r="BK19"/>
  <c r="BK20" s="1"/>
  <c r="BJ19"/>
  <c r="BJ20" s="1"/>
  <c r="BI19"/>
  <c r="BI20" s="1"/>
  <c r="BH19"/>
  <c r="BH20" s="1"/>
  <c r="BG19"/>
  <c r="BG20" s="1"/>
  <c r="BF19"/>
  <c r="BF20" s="1"/>
  <c r="BE19"/>
  <c r="BE20" s="1"/>
  <c r="BD19"/>
  <c r="BD20" s="1"/>
  <c r="BC19"/>
  <c r="BC20" s="1"/>
  <c r="BB19"/>
  <c r="BB20" s="1"/>
  <c r="BA19"/>
  <c r="BA20" s="1"/>
  <c r="AZ19"/>
  <c r="AZ20" s="1"/>
  <c r="AY19"/>
  <c r="AY20" s="1"/>
  <c r="AX19"/>
  <c r="AX20" s="1"/>
  <c r="AW19"/>
  <c r="AW20" s="1"/>
  <c r="AV19"/>
  <c r="AV20" s="1"/>
  <c r="AU19"/>
  <c r="AU20" s="1"/>
  <c r="AT19"/>
  <c r="AT20" s="1"/>
  <c r="AS19"/>
  <c r="AS20" s="1"/>
  <c r="AQ20"/>
  <c r="AO20"/>
  <c r="AM20"/>
  <c r="AK20"/>
  <c r="AI20"/>
  <c r="AG20"/>
  <c r="AE20"/>
  <c r="AC20"/>
  <c r="AA20"/>
  <c r="Y20"/>
  <c r="AR19"/>
  <c r="AR20" s="1"/>
  <c r="AQ19"/>
  <c r="AP19"/>
  <c r="AP20" s="1"/>
  <c r="AO19"/>
  <c r="AN19"/>
  <c r="AN20" s="1"/>
  <c r="AM19"/>
  <c r="AL19"/>
  <c r="AL20" s="1"/>
  <c r="AK19"/>
  <c r="AJ19"/>
  <c r="AJ20" s="1"/>
  <c r="AI19"/>
  <c r="AH19"/>
  <c r="AH20" s="1"/>
  <c r="AG19"/>
  <c r="AF19"/>
  <c r="AF20" s="1"/>
  <c r="AE19"/>
  <c r="AD19"/>
  <c r="AD20" s="1"/>
  <c r="AC19"/>
  <c r="AB19"/>
  <c r="AB20" s="1"/>
  <c r="AA19"/>
  <c r="Z19"/>
  <c r="Z20" s="1"/>
  <c r="Y19"/>
  <c r="X19"/>
  <c r="X20" s="1"/>
  <c r="IT19"/>
  <c r="IT20" s="1"/>
  <c r="IS19"/>
  <c r="IS20" s="1"/>
  <c r="IR19"/>
  <c r="IR20" s="1"/>
  <c r="IQ19"/>
  <c r="IQ20" s="1"/>
  <c r="IP19"/>
  <c r="IP20" s="1"/>
  <c r="IO19"/>
  <c r="IO20" s="1"/>
  <c r="IN19"/>
  <c r="IN20" s="1"/>
  <c r="IM19"/>
  <c r="IM20" s="1"/>
  <c r="IL19"/>
  <c r="IL20" s="1"/>
  <c r="IK19"/>
  <c r="IK20" s="1"/>
  <c r="IJ19"/>
  <c r="IJ20" s="1"/>
  <c r="II19"/>
  <c r="II20" s="1"/>
  <c r="IH19"/>
  <c r="IH20" s="1"/>
  <c r="IG19"/>
  <c r="IG20" s="1"/>
  <c r="IF19"/>
  <c r="IF20" s="1"/>
  <c r="IE19"/>
  <c r="IE20" s="1"/>
  <c r="ID19"/>
  <c r="ID20" s="1"/>
  <c r="IC19"/>
  <c r="IC20" s="1"/>
  <c r="IB19"/>
  <c r="IB20" s="1"/>
  <c r="IA19"/>
  <c r="IA20" s="1"/>
  <c r="HZ19"/>
  <c r="HZ20" s="1"/>
  <c r="FM20"/>
  <c r="FK20"/>
  <c r="FI20"/>
  <c r="FG20"/>
  <c r="FE20"/>
  <c r="FC20"/>
  <c r="FA20"/>
  <c r="EY20"/>
  <c r="EW20"/>
  <c r="EU20"/>
  <c r="FN19"/>
  <c r="FN20" s="1"/>
  <c r="FM19"/>
  <c r="FL19"/>
  <c r="FL20" s="1"/>
  <c r="FK19"/>
  <c r="FJ19"/>
  <c r="FJ20" s="1"/>
  <c r="FI19"/>
  <c r="FH19"/>
  <c r="FH20" s="1"/>
  <c r="FG19"/>
  <c r="FF19"/>
  <c r="FF20" s="1"/>
  <c r="FE19"/>
  <c r="FD19"/>
  <c r="FD20" s="1"/>
  <c r="FC19"/>
  <c r="FB19"/>
  <c r="FB20" s="1"/>
  <c r="FA19"/>
  <c r="EZ19"/>
  <c r="EZ20" s="1"/>
  <c r="EY19"/>
  <c r="EX19"/>
  <c r="EX20" s="1"/>
  <c r="EW19"/>
  <c r="EV19"/>
  <c r="EV20" s="1"/>
  <c r="EU19"/>
  <c r="ET19"/>
  <c r="ET20" s="1"/>
  <c r="HY19"/>
  <c r="HY20" s="1"/>
  <c r="HX19"/>
  <c r="HX20" s="1"/>
  <c r="HW19"/>
  <c r="HW20" s="1"/>
  <c r="HV19"/>
  <c r="HV20" s="1"/>
  <c r="HU19"/>
  <c r="HU20" s="1"/>
  <c r="HT19"/>
  <c r="HT20" s="1"/>
  <c r="HS19"/>
  <c r="HS20" s="1"/>
  <c r="HR19"/>
  <c r="HR20" s="1"/>
  <c r="HQ19"/>
  <c r="HQ20" s="1"/>
  <c r="HP19"/>
  <c r="HP20" s="1"/>
  <c r="HO19"/>
  <c r="HO20" s="1"/>
  <c r="HN19"/>
  <c r="HN20" s="1"/>
  <c r="HM19"/>
  <c r="HM20" s="1"/>
  <c r="HL19"/>
  <c r="HL20" s="1"/>
  <c r="HK19"/>
  <c r="HK20" s="1"/>
  <c r="HJ19"/>
  <c r="HJ20" s="1"/>
  <c r="HI19"/>
  <c r="HI20" s="1"/>
  <c r="HH19"/>
  <c r="HH20" s="1"/>
  <c r="HG19"/>
  <c r="HG20" s="1"/>
  <c r="HF19"/>
  <c r="HF20" s="1"/>
  <c r="HE19"/>
  <c r="HE20" s="1"/>
  <c r="ER20"/>
  <c r="EP20"/>
  <c r="EN20"/>
  <c r="EL20"/>
  <c r="EJ20"/>
  <c r="EH20"/>
  <c r="EF20"/>
  <c r="ED20"/>
  <c r="EB20"/>
  <c r="DZ20"/>
  <c r="ES19"/>
  <c r="ES20" s="1"/>
  <c r="ER19"/>
  <c r="EQ19"/>
  <c r="EQ20" s="1"/>
  <c r="EP19"/>
  <c r="EO19"/>
  <c r="EO20" s="1"/>
  <c r="EN19"/>
  <c r="EM19"/>
  <c r="EM20" s="1"/>
  <c r="EL19"/>
  <c r="EK19"/>
  <c r="EK20" s="1"/>
  <c r="EJ19"/>
  <c r="EI19"/>
  <c r="EI20" s="1"/>
  <c r="EH19"/>
  <c r="EG19"/>
  <c r="EG20" s="1"/>
  <c r="EF19"/>
  <c r="EE19"/>
  <c r="EE20" s="1"/>
  <c r="ED19"/>
  <c r="EC19"/>
  <c r="EC20" s="1"/>
  <c r="EB19"/>
  <c r="EA19"/>
  <c r="EA20" s="1"/>
  <c r="DZ19"/>
  <c r="DY19"/>
  <c r="DY20" s="1"/>
  <c r="W19"/>
  <c r="W20" s="1"/>
  <c r="V19"/>
  <c r="V20" s="1"/>
  <c r="U19"/>
  <c r="U20" s="1"/>
  <c r="T19"/>
  <c r="T20" s="1"/>
  <c r="S19"/>
  <c r="S20" s="1"/>
  <c r="R19"/>
  <c r="R20" s="1"/>
  <c r="Q19"/>
  <c r="Q20" s="1"/>
  <c r="P19"/>
  <c r="P20" s="1"/>
  <c r="O19"/>
  <c r="O20" s="1"/>
  <c r="N19"/>
  <c r="N20" s="1"/>
  <c r="M19"/>
  <c r="M20" s="1"/>
  <c r="L19"/>
  <c r="L20" s="1"/>
  <c r="K19"/>
  <c r="K20" s="1"/>
  <c r="J19"/>
  <c r="J20" s="1"/>
  <c r="I19"/>
  <c r="I20" s="1"/>
  <c r="H19"/>
  <c r="H20" s="1"/>
  <c r="G19"/>
  <c r="G20" s="1"/>
  <c r="F19"/>
  <c r="F20" s="1"/>
  <c r="D20"/>
  <c r="C20"/>
  <c r="CT35" i="6" l="1"/>
  <c r="AH35"/>
  <c r="IT34"/>
  <c r="IT35" s="1"/>
  <c r="IS34"/>
  <c r="IS35" s="1"/>
  <c r="IR34"/>
  <c r="IR35" s="1"/>
  <c r="IQ34"/>
  <c r="IQ35" s="1"/>
  <c r="IP34"/>
  <c r="IP35" s="1"/>
  <c r="IO34"/>
  <c r="IO35" s="1"/>
  <c r="IN34"/>
  <c r="IN35" s="1"/>
  <c r="IM34"/>
  <c r="IM35" s="1"/>
  <c r="IL34"/>
  <c r="IL35" s="1"/>
  <c r="IK34"/>
  <c r="IK35" s="1"/>
  <c r="IJ34"/>
  <c r="IJ35" s="1"/>
  <c r="II34"/>
  <c r="II35" s="1"/>
  <c r="IH34"/>
  <c r="IH35" s="1"/>
  <c r="IG34"/>
  <c r="IG35" s="1"/>
  <c r="IF34"/>
  <c r="IF35" s="1"/>
  <c r="IE34"/>
  <c r="IE35" s="1"/>
  <c r="ID34"/>
  <c r="ID35" s="1"/>
  <c r="IC34"/>
  <c r="IC35" s="1"/>
  <c r="IB34"/>
  <c r="IB35" s="1"/>
  <c r="IA34"/>
  <c r="IA35" s="1"/>
  <c r="HZ34"/>
  <c r="HZ35" s="1"/>
  <c r="HY34"/>
  <c r="HY35" s="1"/>
  <c r="HX34"/>
  <c r="HX35" s="1"/>
  <c r="HW34"/>
  <c r="HW35" s="1"/>
  <c r="HV34"/>
  <c r="HV35" s="1"/>
  <c r="HU34"/>
  <c r="HU35" s="1"/>
  <c r="HT34"/>
  <c r="HT35" s="1"/>
  <c r="HS34"/>
  <c r="HS35" s="1"/>
  <c r="HR34"/>
  <c r="HR35" s="1"/>
  <c r="HQ34"/>
  <c r="HQ35" s="1"/>
  <c r="HP34"/>
  <c r="HP35" s="1"/>
  <c r="HO34"/>
  <c r="HO35" s="1"/>
  <c r="HN34"/>
  <c r="HN35" s="1"/>
  <c r="HM34"/>
  <c r="HM35" s="1"/>
  <c r="HL34"/>
  <c r="HL35" s="1"/>
  <c r="HK34"/>
  <c r="HK35" s="1"/>
  <c r="HJ34"/>
  <c r="HJ35" s="1"/>
  <c r="HI34"/>
  <c r="HI35" s="1"/>
  <c r="HH34"/>
  <c r="HH35" s="1"/>
  <c r="HG34"/>
  <c r="HG35" s="1"/>
  <c r="HF34"/>
  <c r="HF35" s="1"/>
  <c r="HE34"/>
  <c r="HE35" s="1"/>
  <c r="HD34"/>
  <c r="HD35" s="1"/>
  <c r="HC34"/>
  <c r="HC35" s="1"/>
  <c r="HB34"/>
  <c r="HB35" s="1"/>
  <c r="HA34"/>
  <c r="HA35" s="1"/>
  <c r="GZ34"/>
  <c r="GZ35" s="1"/>
  <c r="GY34"/>
  <c r="GY35" s="1"/>
  <c r="GX34"/>
  <c r="GX35" s="1"/>
  <c r="GW34"/>
  <c r="GW35" s="1"/>
  <c r="GV34"/>
  <c r="GV35" s="1"/>
  <c r="GU34"/>
  <c r="GU35" s="1"/>
  <c r="GT34"/>
  <c r="GT35" s="1"/>
  <c r="GS34"/>
  <c r="GS35" s="1"/>
  <c r="GR34"/>
  <c r="GR35" s="1"/>
  <c r="GQ34"/>
  <c r="GQ35" s="1"/>
  <c r="GP34"/>
  <c r="GP35" s="1"/>
  <c r="GO34"/>
  <c r="GO35" s="1"/>
  <c r="GN34"/>
  <c r="GN35" s="1"/>
  <c r="GM34"/>
  <c r="GM35" s="1"/>
  <c r="GL34"/>
  <c r="GL35" s="1"/>
  <c r="GK34"/>
  <c r="GK35" s="1"/>
  <c r="GJ34"/>
  <c r="GJ35" s="1"/>
  <c r="GI34"/>
  <c r="GI35" s="1"/>
  <c r="GH34"/>
  <c r="GH35" s="1"/>
  <c r="GG34"/>
  <c r="GG35" s="1"/>
  <c r="GF34"/>
  <c r="GF35" s="1"/>
  <c r="GE34"/>
  <c r="GE35" s="1"/>
  <c r="GD34"/>
  <c r="GD35" s="1"/>
  <c r="GC34"/>
  <c r="GC35" s="1"/>
  <c r="GB34"/>
  <c r="GB35" s="1"/>
  <c r="GA34"/>
  <c r="GA35" s="1"/>
  <c r="FZ34"/>
  <c r="FZ35" s="1"/>
  <c r="FY34"/>
  <c r="FY35" s="1"/>
  <c r="FX34"/>
  <c r="FX35" s="1"/>
  <c r="FW34"/>
  <c r="FW35" s="1"/>
  <c r="FV34"/>
  <c r="FV35" s="1"/>
  <c r="FU34"/>
  <c r="FU35" s="1"/>
  <c r="FT34"/>
  <c r="FT35" s="1"/>
  <c r="FS34"/>
  <c r="FS35" s="1"/>
  <c r="FR34"/>
  <c r="FR35" s="1"/>
  <c r="FQ34"/>
  <c r="FQ35" s="1"/>
  <c r="FP34"/>
  <c r="FP35" s="1"/>
  <c r="FO34"/>
  <c r="FO35" s="1"/>
  <c r="FN34"/>
  <c r="FN35" s="1"/>
  <c r="FM34"/>
  <c r="FM35" s="1"/>
  <c r="FL34"/>
  <c r="FL35" s="1"/>
  <c r="FK34"/>
  <c r="FK35" s="1"/>
  <c r="FJ34"/>
  <c r="FJ35" s="1"/>
  <c r="FI34"/>
  <c r="FI35" s="1"/>
  <c r="FH34"/>
  <c r="FH35" s="1"/>
  <c r="FG34"/>
  <c r="FG35" s="1"/>
  <c r="FF34"/>
  <c r="FF35" s="1"/>
  <c r="FE34"/>
  <c r="FE35" s="1"/>
  <c r="FD34"/>
  <c r="FD35" s="1"/>
  <c r="FC34"/>
  <c r="FC35" s="1"/>
  <c r="FB34"/>
  <c r="FB35" s="1"/>
  <c r="FA34"/>
  <c r="FA35" s="1"/>
  <c r="EZ34"/>
  <c r="EZ35" s="1"/>
  <c r="EY34"/>
  <c r="EY35" s="1"/>
  <c r="EX34"/>
  <c r="EX35" s="1"/>
  <c r="EW34"/>
  <c r="EW35" s="1"/>
  <c r="EV34"/>
  <c r="EV35" s="1"/>
  <c r="EU34"/>
  <c r="EU35" s="1"/>
  <c r="ET34"/>
  <c r="ET35" s="1"/>
  <c r="ES34"/>
  <c r="ES35" s="1"/>
  <c r="ER34"/>
  <c r="ER35" s="1"/>
  <c r="EQ34"/>
  <c r="EQ35" s="1"/>
  <c r="EP34"/>
  <c r="EP35" s="1"/>
  <c r="EO34"/>
  <c r="EO35" s="1"/>
  <c r="EN34"/>
  <c r="EN35" s="1"/>
  <c r="EM34"/>
  <c r="EM35" s="1"/>
  <c r="EL34"/>
  <c r="EL35" s="1"/>
  <c r="EK34"/>
  <c r="EK35" s="1"/>
  <c r="EJ34"/>
  <c r="EJ35" s="1"/>
  <c r="EI34"/>
  <c r="EI35" s="1"/>
  <c r="EH34"/>
  <c r="EH35" s="1"/>
  <c r="EG34"/>
  <c r="EG35" s="1"/>
  <c r="EF34"/>
  <c r="EF35" s="1"/>
  <c r="EE34"/>
  <c r="EE35" s="1"/>
  <c r="ED34"/>
  <c r="ED35" s="1"/>
  <c r="EC34"/>
  <c r="EC35" s="1"/>
  <c r="EB34"/>
  <c r="EB35" s="1"/>
  <c r="EA34"/>
  <c r="EA35" s="1"/>
  <c r="DZ34"/>
  <c r="DZ35" s="1"/>
  <c r="DY34"/>
  <c r="DY35" s="1"/>
  <c r="DX34"/>
  <c r="DX35" s="1"/>
  <c r="DW34"/>
  <c r="DW35" s="1"/>
  <c r="DV34"/>
  <c r="DV35" s="1"/>
  <c r="DU34"/>
  <c r="DU35" s="1"/>
  <c r="DT34"/>
  <c r="DT35" s="1"/>
  <c r="DS34"/>
  <c r="DS35" s="1"/>
  <c r="DR34"/>
  <c r="DR35" s="1"/>
  <c r="DQ34"/>
  <c r="DQ35" s="1"/>
  <c r="DP34"/>
  <c r="DP35" s="1"/>
  <c r="DO34"/>
  <c r="DO35" s="1"/>
  <c r="DN34"/>
  <c r="DN35" s="1"/>
  <c r="DM34"/>
  <c r="DM35" s="1"/>
  <c r="DL34"/>
  <c r="DL35" s="1"/>
  <c r="DK34"/>
  <c r="DK35" s="1"/>
  <c r="DJ34"/>
  <c r="DJ35" s="1"/>
  <c r="DI34"/>
  <c r="DI35" s="1"/>
  <c r="DH34"/>
  <c r="DH35" s="1"/>
  <c r="DG34"/>
  <c r="DG35" s="1"/>
  <c r="DF34"/>
  <c r="DF35" s="1"/>
  <c r="DE34"/>
  <c r="DE35" s="1"/>
  <c r="DD34"/>
  <c r="DD35" s="1"/>
  <c r="DC34"/>
  <c r="DC35" s="1"/>
  <c r="DB34"/>
  <c r="DB35" s="1"/>
  <c r="DA34"/>
  <c r="DA35" s="1"/>
  <c r="CZ34"/>
  <c r="CZ35" s="1"/>
  <c r="CY34"/>
  <c r="CY35" s="1"/>
  <c r="CX34"/>
  <c r="CX35" s="1"/>
  <c r="CW34"/>
  <c r="CW35" s="1"/>
  <c r="CV34"/>
  <c r="CV35" s="1"/>
  <c r="CU34"/>
  <c r="CU35" s="1"/>
  <c r="CT34"/>
  <c r="CS34"/>
  <c r="CS35" s="1"/>
  <c r="CR34"/>
  <c r="CR35" s="1"/>
  <c r="CQ34"/>
  <c r="CQ35" s="1"/>
  <c r="CP34"/>
  <c r="CP35" s="1"/>
  <c r="CO34"/>
  <c r="CO35" s="1"/>
  <c r="CN34"/>
  <c r="CN35" s="1"/>
  <c r="CM34"/>
  <c r="CM35" s="1"/>
  <c r="CL34"/>
  <c r="CL35" s="1"/>
  <c r="CK34"/>
  <c r="CK35" s="1"/>
  <c r="CJ34"/>
  <c r="CJ35" s="1"/>
  <c r="CI34"/>
  <c r="CI35" s="1"/>
  <c r="CH34"/>
  <c r="CH35" s="1"/>
  <c r="CG34"/>
  <c r="CG35" s="1"/>
  <c r="CF34"/>
  <c r="CF35" s="1"/>
  <c r="CE34"/>
  <c r="CE35" s="1"/>
  <c r="CD34"/>
  <c r="CD35" s="1"/>
  <c r="CC34"/>
  <c r="CC35" s="1"/>
  <c r="CB34"/>
  <c r="CB35" s="1"/>
  <c r="CA34"/>
  <c r="CA35" s="1"/>
  <c r="BZ34"/>
  <c r="BZ35" s="1"/>
  <c r="BY34"/>
  <c r="BY35" s="1"/>
  <c r="BX34"/>
  <c r="BX35" s="1"/>
  <c r="BW34"/>
  <c r="BW35" s="1"/>
  <c r="BV34"/>
  <c r="BV35" s="1"/>
  <c r="BU34"/>
  <c r="BU35" s="1"/>
  <c r="BT34"/>
  <c r="BT35" s="1"/>
  <c r="BS34"/>
  <c r="BS35" s="1"/>
  <c r="BR34"/>
  <c r="BR35" s="1"/>
  <c r="BQ34"/>
  <c r="BQ35" s="1"/>
  <c r="BP34"/>
  <c r="BP35" s="1"/>
  <c r="BO34"/>
  <c r="BO35" s="1"/>
  <c r="BN34"/>
  <c r="BN35" s="1"/>
  <c r="BM34"/>
  <c r="BM35" s="1"/>
  <c r="BL34"/>
  <c r="BL35" s="1"/>
  <c r="BK34"/>
  <c r="BK35" s="1"/>
  <c r="BJ34"/>
  <c r="BJ35" s="1"/>
  <c r="BI34"/>
  <c r="BI35" s="1"/>
  <c r="BH34"/>
  <c r="BH35" s="1"/>
  <c r="BG34"/>
  <c r="BG35" s="1"/>
  <c r="BF34"/>
  <c r="BF35" s="1"/>
  <c r="BE34"/>
  <c r="BE35" s="1"/>
  <c r="BD34"/>
  <c r="BD35" s="1"/>
  <c r="BC34"/>
  <c r="BC35" s="1"/>
  <c r="BB34"/>
  <c r="BB35" s="1"/>
  <c r="BA34"/>
  <c r="BA35" s="1"/>
  <c r="AZ34"/>
  <c r="AZ35" s="1"/>
  <c r="AY34"/>
  <c r="AY35" s="1"/>
  <c r="AX34"/>
  <c r="AX35" s="1"/>
  <c r="AW34"/>
  <c r="AW35" s="1"/>
  <c r="AV34"/>
  <c r="AV35" s="1"/>
  <c r="AU34"/>
  <c r="AU35" s="1"/>
  <c r="AT34"/>
  <c r="AT35" s="1"/>
  <c r="AS34"/>
  <c r="AS35" s="1"/>
  <c r="AR34"/>
  <c r="AR35" s="1"/>
  <c r="AQ34"/>
  <c r="AQ35" s="1"/>
  <c r="AP34"/>
  <c r="AP35" s="1"/>
  <c r="AO34"/>
  <c r="AO35" s="1"/>
  <c r="AN34"/>
  <c r="AN35" s="1"/>
  <c r="AM34"/>
  <c r="AM35" s="1"/>
  <c r="AL34"/>
  <c r="AL35" s="1"/>
  <c r="AK34"/>
  <c r="AK35" s="1"/>
  <c r="AJ34"/>
  <c r="AJ35" s="1"/>
  <c r="AI34"/>
  <c r="AI35" s="1"/>
  <c r="AH34"/>
  <c r="AG34"/>
  <c r="AG35" s="1"/>
  <c r="AF34"/>
  <c r="AF35" s="1"/>
  <c r="AE34"/>
  <c r="AE35" s="1"/>
  <c r="AD34"/>
  <c r="AD35" s="1"/>
  <c r="AC34"/>
  <c r="AC35" s="1"/>
  <c r="AB34"/>
  <c r="AB35" s="1"/>
  <c r="AA34"/>
  <c r="AA35" s="1"/>
  <c r="Z34"/>
  <c r="Z35" s="1"/>
  <c r="Y34"/>
  <c r="Y35" s="1"/>
  <c r="X34"/>
  <c r="X35" s="1"/>
  <c r="W34"/>
  <c r="W35" s="1"/>
  <c r="V34"/>
  <c r="V35" s="1"/>
  <c r="U34"/>
  <c r="U35" s="1"/>
  <c r="T34"/>
  <c r="T35" s="1"/>
  <c r="S34"/>
  <c r="S35" s="1"/>
  <c r="R34"/>
  <c r="R35" s="1"/>
  <c r="Q34"/>
  <c r="Q35" s="1"/>
  <c r="P34"/>
  <c r="P35" s="1"/>
  <c r="O34"/>
  <c r="O35" s="1"/>
  <c r="N34"/>
  <c r="N35" s="1"/>
  <c r="M34"/>
  <c r="M35" s="1"/>
  <c r="L34"/>
  <c r="L35" s="1"/>
  <c r="K34"/>
  <c r="K35" s="1"/>
  <c r="J34"/>
  <c r="J35" s="1"/>
  <c r="I34"/>
  <c r="I35" s="1"/>
  <c r="H34"/>
  <c r="H35" s="1"/>
  <c r="G34"/>
  <c r="G35" s="1"/>
  <c r="F34"/>
  <c r="F35" s="1"/>
  <c r="E34"/>
  <c r="E35" s="1"/>
  <c r="D34"/>
  <c r="D35" s="1"/>
  <c r="C34"/>
  <c r="C35" s="1"/>
  <c r="BT40" i="2"/>
  <c r="E38" i="6" l="1"/>
  <c r="I44"/>
  <c r="H44" s="1"/>
  <c r="K43"/>
  <c r="I52"/>
  <c r="H52" s="1"/>
  <c r="M54"/>
  <c r="L54" s="1"/>
  <c r="D38"/>
  <c r="E39"/>
  <c r="D39" s="1"/>
  <c r="E40"/>
  <c r="D40" s="1"/>
  <c r="E44"/>
  <c r="D44" s="1"/>
  <c r="K45"/>
  <c r="J45" s="1"/>
  <c r="M52"/>
  <c r="G52"/>
  <c r="M53"/>
  <c r="L53" s="1"/>
  <c r="E45"/>
  <c r="D45" s="1"/>
  <c r="G44"/>
  <c r="F44" s="1"/>
  <c r="E49"/>
  <c r="D49" s="1"/>
  <c r="E52"/>
  <c r="K53"/>
  <c r="J53" s="1"/>
  <c r="G45"/>
  <c r="F45" s="1"/>
  <c r="J43"/>
  <c r="E54"/>
  <c r="D54" s="1"/>
  <c r="G53"/>
  <c r="F53" s="1"/>
  <c r="E57"/>
  <c r="D57" s="1"/>
  <c r="I53"/>
  <c r="H53" s="1"/>
  <c r="K52"/>
  <c r="I43"/>
  <c r="E53"/>
  <c r="D53" s="1"/>
  <c r="E43"/>
  <c r="I45"/>
  <c r="H45" s="1"/>
  <c r="K44"/>
  <c r="J44" s="1"/>
  <c r="E47"/>
  <c r="G54"/>
  <c r="F54" s="1"/>
  <c r="E58"/>
  <c r="D58" s="1"/>
  <c r="G43"/>
  <c r="E48"/>
  <c r="D48" s="1"/>
  <c r="I54"/>
  <c r="H54" s="1"/>
  <c r="K54"/>
  <c r="J54" s="1"/>
  <c r="E56"/>
  <c r="H55" l="1"/>
  <c r="K55"/>
  <c r="J52"/>
  <c r="J55" s="1"/>
  <c r="E46"/>
  <c r="D43"/>
  <c r="D46" s="1"/>
  <c r="J46"/>
  <c r="I55"/>
  <c r="E50"/>
  <c r="D47"/>
  <c r="D50" s="1"/>
  <c r="K46"/>
  <c r="G55"/>
  <c r="F52"/>
  <c r="F55" s="1"/>
  <c r="D41"/>
  <c r="E55"/>
  <c r="D52"/>
  <c r="D55" s="1"/>
  <c r="E59"/>
  <c r="D56"/>
  <c r="D59" s="1"/>
  <c r="G46"/>
  <c r="F43"/>
  <c r="F46" s="1"/>
  <c r="I46"/>
  <c r="H43"/>
  <c r="H46" s="1"/>
  <c r="M55"/>
  <c r="L52"/>
  <c r="L55" s="1"/>
  <c r="E41"/>
  <c r="F39" i="1" l="1"/>
  <c r="F40" s="1"/>
  <c r="G39"/>
  <c r="G40" s="1"/>
  <c r="H39"/>
  <c r="H40" s="1"/>
  <c r="C40" i="2"/>
  <c r="D40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V41" s="1"/>
  <c r="AW40"/>
  <c r="AW41" s="1"/>
  <c r="AX40"/>
  <c r="AX41" s="1"/>
  <c r="AY40"/>
  <c r="AY41" s="1"/>
  <c r="AZ40"/>
  <c r="AZ41" s="1"/>
  <c r="BA40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DP40"/>
  <c r="DP41" s="1"/>
  <c r="DQ40"/>
  <c r="DQ41" s="1"/>
  <c r="DR40"/>
  <c r="DR41" s="1"/>
  <c r="C41"/>
  <c r="Z41"/>
  <c r="BA41"/>
  <c r="C39" i="3"/>
  <c r="C40" s="1"/>
  <c r="D39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AO40"/>
  <c r="BM40"/>
  <c r="DO39" i="1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DD39"/>
  <c r="DD40" s="1"/>
  <c r="DC39"/>
  <c r="DC40" s="1"/>
  <c r="DB39"/>
  <c r="DB40" s="1"/>
  <c r="DA39"/>
  <c r="DA40" s="1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Y40" s="1"/>
  <c r="BX39"/>
  <c r="BX40" s="1"/>
  <c r="BW39"/>
  <c r="BW40" s="1"/>
  <c r="BV39"/>
  <c r="BV40" s="1"/>
  <c r="BU39"/>
  <c r="BU40" s="1"/>
  <c r="BT39"/>
  <c r="BT40" s="1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J40" s="1"/>
  <c r="BI39"/>
  <c r="BI40" s="1"/>
  <c r="BH39"/>
  <c r="BH40" s="1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R40" s="1"/>
  <c r="AQ39"/>
  <c r="AQ40" s="1"/>
  <c r="AP39"/>
  <c r="AP40" s="1"/>
  <c r="AO39"/>
  <c r="AO40" s="1"/>
  <c r="AN39"/>
  <c r="AN40" s="1"/>
  <c r="AM39"/>
  <c r="AM40" s="1"/>
  <c r="AL39"/>
  <c r="AL40" s="1"/>
  <c r="AK39"/>
  <c r="AK40" s="1"/>
  <c r="AJ39"/>
  <c r="AJ40" s="1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V39"/>
  <c r="V40" s="1"/>
  <c r="U39"/>
  <c r="U40" s="1"/>
  <c r="T39"/>
  <c r="T40" s="1"/>
  <c r="S39"/>
  <c r="S40" s="1"/>
  <c r="R39"/>
  <c r="R40" s="1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E39"/>
  <c r="E40" s="1"/>
  <c r="D39"/>
  <c r="D40" s="1"/>
  <c r="C39"/>
  <c r="C40" s="1"/>
  <c r="E63" i="3" l="1"/>
  <c r="D63" s="1"/>
  <c r="E62"/>
  <c r="D62" s="1"/>
  <c r="E61"/>
  <c r="D61" s="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D52" s="1"/>
  <c r="E53"/>
  <c r="D53" s="1"/>
  <c r="E54"/>
  <c r="I48"/>
  <c r="I49"/>
  <c r="H49" s="1"/>
  <c r="I50"/>
  <c r="H50" s="1"/>
  <c r="G48"/>
  <c r="F48" s="1"/>
  <c r="G49"/>
  <c r="G50"/>
  <c r="F50" s="1"/>
  <c r="E48"/>
  <c r="E49"/>
  <c r="D49" s="1"/>
  <c r="E50"/>
  <c r="D50" s="1"/>
  <c r="E43"/>
  <c r="D43" s="1"/>
  <c r="E44"/>
  <c r="D44" s="1"/>
  <c r="E45"/>
  <c r="D45" s="1"/>
  <c r="E64" i="2"/>
  <c r="D64" s="1"/>
  <c r="E63"/>
  <c r="D63" s="1"/>
  <c r="E62"/>
  <c r="M58"/>
  <c r="M59"/>
  <c r="L59" s="1"/>
  <c r="M60"/>
  <c r="L60" s="1"/>
  <c r="K58"/>
  <c r="K59"/>
  <c r="J59" s="1"/>
  <c r="K60"/>
  <c r="J60" s="1"/>
  <c r="I58"/>
  <c r="H58" s="1"/>
  <c r="I59"/>
  <c r="H59" s="1"/>
  <c r="I60"/>
  <c r="H60" s="1"/>
  <c r="G58"/>
  <c r="F58" s="1"/>
  <c r="G59"/>
  <c r="F59" s="1"/>
  <c r="G60"/>
  <c r="E58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46" s="1"/>
  <c r="E62" i="1"/>
  <c r="D62" s="1"/>
  <c r="E61"/>
  <c r="E63"/>
  <c r="D63" s="1"/>
  <c r="G57"/>
  <c r="F57" s="1"/>
  <c r="G58"/>
  <c r="F58" s="1"/>
  <c r="G59"/>
  <c r="F59" s="1"/>
  <c r="E57"/>
  <c r="D57" s="1"/>
  <c r="E58"/>
  <c r="D58" s="1"/>
  <c r="E59"/>
  <c r="D59" s="1"/>
  <c r="E52"/>
  <c r="D52" s="1"/>
  <c r="E53"/>
  <c r="D53" s="1"/>
  <c r="E54"/>
  <c r="D54" s="1"/>
  <c r="G48"/>
  <c r="F48" s="1"/>
  <c r="G49"/>
  <c r="F49" s="1"/>
  <c r="G50"/>
  <c r="F50" s="1"/>
  <c r="E48"/>
  <c r="D48" s="1"/>
  <c r="E49"/>
  <c r="D49" s="1"/>
  <c r="E50"/>
  <c r="D50" s="1"/>
  <c r="E43"/>
  <c r="D43" s="1"/>
  <c r="E44"/>
  <c r="D44" s="1"/>
  <c r="E45"/>
  <c r="D64" i="3" l="1"/>
  <c r="E64"/>
  <c r="M60"/>
  <c r="L57"/>
  <c r="L60" s="1"/>
  <c r="K60"/>
  <c r="J58"/>
  <c r="J60" s="1"/>
  <c r="I60"/>
  <c r="H57"/>
  <c r="H60" s="1"/>
  <c r="G60"/>
  <c r="F58"/>
  <c r="F60" s="1"/>
  <c r="E55"/>
  <c r="D54"/>
  <c r="D55" s="1"/>
  <c r="E60"/>
  <c r="D57"/>
  <c r="D60" s="1"/>
  <c r="I51"/>
  <c r="H48"/>
  <c r="H51" s="1"/>
  <c r="G51"/>
  <c r="F49"/>
  <c r="F51" s="1"/>
  <c r="D46"/>
  <c r="E46"/>
  <c r="E51"/>
  <c r="D48"/>
  <c r="D51" s="1"/>
  <c r="E65" i="2"/>
  <c r="D62"/>
  <c r="D65" s="1"/>
  <c r="M61"/>
  <c r="L58"/>
  <c r="L61" s="1"/>
  <c r="J58"/>
  <c r="J61" s="1"/>
  <c r="K61"/>
  <c r="G61"/>
  <c r="F60"/>
  <c r="F61" s="1"/>
  <c r="I61"/>
  <c r="H61"/>
  <c r="D58"/>
  <c r="D61" s="1"/>
  <c r="E61"/>
  <c r="E56"/>
  <c r="D56"/>
  <c r="F52"/>
  <c r="G52"/>
  <c r="D47"/>
  <c r="E47"/>
  <c r="D52"/>
  <c r="E52"/>
  <c r="G60" i="1"/>
  <c r="F60"/>
  <c r="E64"/>
  <c r="D61"/>
  <c r="D64" s="1"/>
  <c r="E60"/>
  <c r="D60"/>
  <c r="E55"/>
  <c r="D55"/>
  <c r="G51"/>
  <c r="F51"/>
  <c r="E51"/>
  <c r="D51"/>
  <c r="E46"/>
  <c r="D45"/>
  <c r="D46" s="1"/>
  <c r="C19" i="5" l="1"/>
  <c r="BT39" i="4" l="1"/>
  <c r="BT40" s="1"/>
  <c r="BU39"/>
  <c r="BU40" s="1"/>
  <c r="BV39"/>
  <c r="BV40" s="1"/>
  <c r="D19" i="5" l="1"/>
  <c r="E19"/>
  <c r="E20" s="1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E61" l="1"/>
  <c r="E63"/>
  <c r="D63" s="1"/>
  <c r="E62"/>
  <c r="D62" s="1"/>
  <c r="E43" i="5"/>
  <c r="D43" s="1"/>
  <c r="E42"/>
  <c r="E41"/>
  <c r="M37"/>
  <c r="M38"/>
  <c r="M39"/>
  <c r="L39" s="1"/>
  <c r="K37"/>
  <c r="K38"/>
  <c r="K39"/>
  <c r="J39" s="1"/>
  <c r="I37"/>
  <c r="I38"/>
  <c r="I39"/>
  <c r="H39" s="1"/>
  <c r="G37"/>
  <c r="G38"/>
  <c r="G39"/>
  <c r="F39" s="1"/>
  <c r="E37"/>
  <c r="E38"/>
  <c r="E39"/>
  <c r="D39" s="1"/>
  <c r="E32"/>
  <c r="E33"/>
  <c r="E34"/>
  <c r="D34" s="1"/>
  <c r="K28"/>
  <c r="K29"/>
  <c r="K30"/>
  <c r="J30" s="1"/>
  <c r="I28"/>
  <c r="I29"/>
  <c r="I30"/>
  <c r="H30" s="1"/>
  <c r="G28"/>
  <c r="G29"/>
  <c r="G30"/>
  <c r="F30" s="1"/>
  <c r="E28"/>
  <c r="E29"/>
  <c r="E30"/>
  <c r="D30" s="1"/>
  <c r="E23"/>
  <c r="M57" i="4"/>
  <c r="M58"/>
  <c r="L58" s="1"/>
  <c r="M59"/>
  <c r="L59" s="1"/>
  <c r="K57"/>
  <c r="K58"/>
  <c r="J58" s="1"/>
  <c r="K59"/>
  <c r="J59" s="1"/>
  <c r="I57"/>
  <c r="I58"/>
  <c r="H58" s="1"/>
  <c r="I59"/>
  <c r="H59" s="1"/>
  <c r="G57"/>
  <c r="G58"/>
  <c r="F58" s="1"/>
  <c r="G59"/>
  <c r="F59" s="1"/>
  <c r="E57"/>
  <c r="E58"/>
  <c r="D58" s="1"/>
  <c r="E59"/>
  <c r="D59" s="1"/>
  <c r="E52"/>
  <c r="E53"/>
  <c r="D53" s="1"/>
  <c r="E54"/>
  <c r="D54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E44"/>
  <c r="D44" s="1"/>
  <c r="E45"/>
  <c r="D45" s="1"/>
  <c r="E24" i="5"/>
  <c r="E25"/>
  <c r="D25" s="1"/>
  <c r="E44" l="1"/>
  <c r="D44"/>
  <c r="M40"/>
  <c r="L40"/>
  <c r="K40"/>
  <c r="J40"/>
  <c r="I40"/>
  <c r="H40"/>
  <c r="G40"/>
  <c r="F40"/>
  <c r="E40"/>
  <c r="D40"/>
  <c r="E35"/>
  <c r="D35"/>
  <c r="K31"/>
  <c r="J31"/>
  <c r="I31"/>
  <c r="H31"/>
  <c r="G31"/>
  <c r="F31"/>
  <c r="D26"/>
  <c r="E26"/>
  <c r="E31"/>
  <c r="D31"/>
  <c r="D61" i="4"/>
  <c r="D64" s="1"/>
  <c r="E64"/>
  <c r="L57"/>
  <c r="L60" s="1"/>
  <c r="M60"/>
  <c r="J57"/>
  <c r="J60" s="1"/>
  <c r="K60"/>
  <c r="H57"/>
  <c r="H60" s="1"/>
  <c r="I60"/>
  <c r="F57"/>
  <c r="F60" s="1"/>
  <c r="G60"/>
  <c r="D57"/>
  <c r="D60" s="1"/>
  <c r="E60"/>
  <c r="D52"/>
  <c r="D55" s="1"/>
  <c r="E55"/>
  <c r="H48"/>
  <c r="H51" s="1"/>
  <c r="I51"/>
  <c r="F48"/>
  <c r="F51" s="1"/>
  <c r="G51"/>
  <c r="D46"/>
  <c r="E46"/>
  <c r="D48"/>
  <c r="D51" s="1"/>
  <c r="E51"/>
</calcChain>
</file>

<file path=xl/sharedStrings.xml><?xml version="1.0" encoding="utf-8"?>
<sst xmlns="http://schemas.openxmlformats.org/spreadsheetml/2006/main" count="2293" uniqueCount="1391">
  <si>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</si>
  <si>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</si>
  <si>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</si>
  <si>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</si>
  <si>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</si>
  <si>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</si>
  <si>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</si>
  <si>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</si>
  <si>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</si>
  <si>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</si>
  <si>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</si>
  <si>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</si>
  <si>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</si>
  <si>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</si>
  <si>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</si>
  <si>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</si>
  <si>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</si>
  <si>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</si>
  <si>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</si>
  <si>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</si>
  <si>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</si>
  <si>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</si>
  <si>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</si>
  <si>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</si>
  <si>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</si>
  <si>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</si>
  <si>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</si>
  <si>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</si>
  <si>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</si>
  <si>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</si>
  <si>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</si>
  <si>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</si>
  <si>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</si>
  <si>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</si>
  <si>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</si>
  <si>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</si>
  <si>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</si>
  <si>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</si>
  <si>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</si>
  <si>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</si>
  <si>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</si>
  <si>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</si>
  <si>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</si>
  <si>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</si>
  <si>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</si>
  <si>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</si>
  <si>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</si>
  <si>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</si>
  <si>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</si>
  <si>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</si>
  <si>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</si>
  <si>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</si>
  <si>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</si>
  <si>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</si>
  <si>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</si>
  <si>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</si>
  <si>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</si>
  <si>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</si>
  <si>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</si>
  <si>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</si>
  <si>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</si>
  <si>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</si>
  <si>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</si>
  <si>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</si>
  <si>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</si>
  <si>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</si>
  <si>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</si>
  <si>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</si>
  <si>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</si>
  <si>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</si>
  <si>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</si>
  <si>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</si>
  <si>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</si>
  <si>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</si>
  <si>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</si>
  <si>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</si>
  <si>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</si>
  <si>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</si>
  <si>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</si>
  <si>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</si>
  <si>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</si>
  <si>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</si>
  <si>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</si>
  <si>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</si>
  <si>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</si>
  <si>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</si>
  <si>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</si>
  <si>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</si>
  <si>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</si>
  <si>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</si>
  <si>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</si>
  <si>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</si>
  <si>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</si>
  <si>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</si>
  <si>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</si>
  <si>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</si>
  <si>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</si>
  <si>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</si>
  <si>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</si>
  <si>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</si>
  <si>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</si>
  <si>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</si>
  <si>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</si>
  <si>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</si>
  <si>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</si>
  <si>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</si>
  <si>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</si>
  <si>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</si>
  <si>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</si>
  <si>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</si>
  <si>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</si>
  <si>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</si>
  <si>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</si>
  <si>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</si>
  <si>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</si>
  <si>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</si>
  <si>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</si>
  <si>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</si>
  <si>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</si>
  <si>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</si>
  <si>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</si>
  <si>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</si>
  <si>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</si>
  <si>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</si>
  <si>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</si>
  <si>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</si>
  <si>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</si>
  <si>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</si>
  <si>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</si>
  <si>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</si>
  <si>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</si>
  <si>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</si>
  <si>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</si>
  <si>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</si>
  <si>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</si>
  <si>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</si>
  <si>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</si>
  <si>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</si>
  <si>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</si>
  <si>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</si>
  <si>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</si>
  <si>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</si>
  <si>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</si>
  <si>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</si>
  <si>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</si>
  <si>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</si>
  <si>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</si>
  <si>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</si>
  <si>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</si>
  <si>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</si>
  <si>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</si>
  <si>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</si>
  <si>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</si>
  <si>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</si>
  <si>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</si>
  <si>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</si>
  <si>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</si>
  <si>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</si>
  <si>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</si>
  <si>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</si>
  <si>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</si>
  <si>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</si>
  <si>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</si>
  <si>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</si>
  <si>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</si>
  <si>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</si>
  <si>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</si>
  <si>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</si>
  <si>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</si>
  <si>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</si>
  <si>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</si>
  <si>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</si>
  <si>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</si>
  <si>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</si>
  <si>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</si>
  <si>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</si>
  <si>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</si>
  <si>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</si>
  <si>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</si>
  <si>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</si>
  <si>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</si>
  <si>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</si>
  <si>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</si>
  <si>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</si>
  <si>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</si>
  <si>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</si>
  <si>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</si>
  <si>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</si>
  <si>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</si>
  <si>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</si>
  <si>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</si>
  <si>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</si>
  <si>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</si>
  <si>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</si>
  <si>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</si>
  <si>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</si>
  <si>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</si>
  <si>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</si>
  <si>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</si>
  <si>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</si>
  <si>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</si>
  <si>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</si>
  <si>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</si>
  <si>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</si>
  <si>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</si>
  <si>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</si>
  <si>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</si>
  <si>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</si>
  <si>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</si>
  <si>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</si>
  <si>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</si>
  <si>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</si>
  <si>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</si>
  <si>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</si>
  <si>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</si>
  <si>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</si>
  <si>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</si>
  <si>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</si>
  <si>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</si>
  <si>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</si>
  <si>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</si>
  <si>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</si>
  <si>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</si>
  <si>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</si>
  <si>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</si>
  <si>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</si>
  <si>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</si>
  <si>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</si>
  <si>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</si>
  <si>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</si>
  <si>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</si>
  <si>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</si>
  <si>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</si>
  <si>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</si>
  <si>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</si>
  <si>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</si>
  <si>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</si>
  <si>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</si>
  <si>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</si>
  <si>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</si>
  <si>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</si>
  <si>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</si>
  <si>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</si>
  <si>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</si>
  <si>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</si>
  <si>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</si>
  <si>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</si>
  <si>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</si>
  <si>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</si>
  <si>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</si>
  <si>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</si>
  <si>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</si>
  <si>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</si>
  <si>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</si>
  <si>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</si>
  <si>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</si>
  <si>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</si>
  <si>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</si>
  <si>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</si>
  <si>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</si>
  <si>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</si>
  <si>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</si>
  <si>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</si>
  <si>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</si>
  <si>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</si>
  <si>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</si>
  <si>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</si>
  <si>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</si>
  <si>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</si>
  <si>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</si>
  <si>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</si>
  <si>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</si>
  <si>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</si>
  <si>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</si>
  <si>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</si>
  <si>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</si>
  <si>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</si>
  <si>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</si>
  <si>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</si>
  <si>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</si>
  <si>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</si>
  <si>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</si>
  <si>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</si>
  <si>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</si>
  <si>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</si>
  <si>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</si>
  <si>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</si>
  <si>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</si>
  <si>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</si>
  <si>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</si>
  <si>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</si>
  <si>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</si>
  <si>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</si>
  <si>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</si>
  <si>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</si>
  <si>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</si>
  <si>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</si>
  <si>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</si>
  <si>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</si>
  <si>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</si>
  <si>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</si>
  <si>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</si>
  <si>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</si>
  <si>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</si>
  <si>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</si>
  <si>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</si>
  <si>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</si>
  <si>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</si>
  <si>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</si>
  <si>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</si>
  <si>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</si>
  <si>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</si>
  <si>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</si>
  <si>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</si>
  <si>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</si>
  <si>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</si>
  <si>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</si>
  <si>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</si>
  <si>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</si>
  <si>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</si>
  <si>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</si>
  <si>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</si>
  <si>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</si>
  <si>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</si>
  <si>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</si>
  <si>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</si>
  <si>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</si>
  <si>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</si>
  <si>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</si>
  <si>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</si>
  <si>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</si>
  <si>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</si>
  <si>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</si>
  <si>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</si>
  <si>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</si>
  <si>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</si>
  <si>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</si>
  <si>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</si>
  <si>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</si>
  <si>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</si>
  <si>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</si>
  <si>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</si>
  <si>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</si>
  <si>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</si>
  <si>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</si>
  <si>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</si>
  <si>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</si>
  <si>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</si>
  <si>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</si>
  <si>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</si>
  <si>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</si>
  <si>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</si>
  <si>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</si>
  <si>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</si>
  <si>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</si>
  <si>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</si>
  <si>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</si>
  <si>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</si>
  <si>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</si>
  <si>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</si>
  <si>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</si>
  <si>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</si>
  <si>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</si>
  <si>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</si>
  <si>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</si>
  <si>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</si>
  <si>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</si>
  <si>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</si>
  <si>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</si>
  <si>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</si>
  <si>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</si>
  <si>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</si>
  <si>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</si>
  <si>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</si>
  <si>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</si>
  <si>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</si>
  <si>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</si>
  <si>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</si>
  <si>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</si>
  <si>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</si>
  <si>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</si>
  <si>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</si>
  <si>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</si>
  <si>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</si>
  <si>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</si>
  <si>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</si>
  <si>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</si>
  <si>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</si>
  <si>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</si>
  <si>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</si>
  <si>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</si>
  <si>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</si>
  <si>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</si>
  <si>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</si>
  <si>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</si>
  <si>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</si>
  <si>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</si>
  <si>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</si>
  <si>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</si>
  <si>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</si>
  <si>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</si>
  <si>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</si>
  <si>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</si>
  <si>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</si>
  <si>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</si>
  <si>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</si>
  <si>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</si>
  <si>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</si>
  <si>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</si>
  <si>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</si>
  <si>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</si>
  <si>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</si>
  <si>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</si>
  <si>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</si>
  <si>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</si>
  <si>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</si>
  <si>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</si>
  <si>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</si>
  <si>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</si>
  <si>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</si>
  <si>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</si>
  <si>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</si>
  <si>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</si>
  <si>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</si>
  <si>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</si>
  <si>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</si>
  <si>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</si>
  <si>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</si>
  <si>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</si>
  <si>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</si>
  <si>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</si>
  <si>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</si>
  <si>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</si>
  <si>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</si>
  <si>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</si>
  <si>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</si>
  <si>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</si>
  <si>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</si>
  <si>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</si>
  <si>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</si>
  <si>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</si>
  <si>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</si>
  <si>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</si>
  <si>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</si>
  <si>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</si>
  <si>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</si>
  <si>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</si>
  <si>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</si>
  <si>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</si>
  <si>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</si>
  <si>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</si>
  <si>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</si>
  <si>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</si>
  <si>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</si>
  <si>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</si>
  <si>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</si>
  <si>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</si>
  <si>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</si>
  <si>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</si>
  <si>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</si>
  <si>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</si>
  <si>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</si>
  <si>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</si>
  <si>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</si>
  <si>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</si>
  <si>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</si>
  <si>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</si>
  <si>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</si>
  <si>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</si>
  <si>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</si>
  <si>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</si>
  <si>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</si>
  <si>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</si>
  <si>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</si>
  <si>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</si>
  <si>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</si>
  <si>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</si>
  <si>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</si>
  <si>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</si>
  <si>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</si>
  <si>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</si>
  <si>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</si>
  <si>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</si>
  <si>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</si>
  <si>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</si>
  <si>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</si>
  <si>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</si>
  <si>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</si>
  <si>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</si>
  <si>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</si>
  <si>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</si>
  <si>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</si>
  <si>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</si>
  <si>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</si>
  <si>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</si>
  <si>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</si>
  <si>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</si>
  <si>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</si>
  <si>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</si>
  <si>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</si>
  <si>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</si>
  <si>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</si>
  <si>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</si>
  <si>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</si>
  <si>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</si>
  <si>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</si>
  <si>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</si>
  <si>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</si>
  <si>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</si>
  <si>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</si>
  <si>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</si>
  <si>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</si>
  <si>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</si>
  <si>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</si>
  <si>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</si>
  <si>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</si>
  <si>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</si>
  <si>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</si>
  <si>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</si>
  <si>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</si>
  <si>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</si>
  <si>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</si>
  <si>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</si>
  <si>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</si>
  <si>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</si>
  <si>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</si>
  <si>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</si>
  <si>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</si>
  <si>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</si>
  <si>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</si>
  <si>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</si>
  <si>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</si>
  <si>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</si>
  <si>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</si>
  <si>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</si>
  <si>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</si>
  <si>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</si>
  <si>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</si>
  <si>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</si>
  <si>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</si>
  <si>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</si>
  <si>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</si>
  <si>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</si>
  <si>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</si>
  <si>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</si>
  <si>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</si>
  <si>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</si>
  <si>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</si>
  <si>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</si>
  <si>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</si>
  <si>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</si>
  <si>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</si>
  <si>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</si>
  <si>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</si>
  <si>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</si>
  <si>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</si>
  <si>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</si>
  <si>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</si>
  <si>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</si>
  <si>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</si>
  <si>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</si>
  <si>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</si>
  <si>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</si>
  <si>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</si>
  <si>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</si>
  <si>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</si>
  <si>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</si>
  <si>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</si>
  <si>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</si>
  <si>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</si>
  <si>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</si>
  <si>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</si>
  <si>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</si>
  <si>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</si>
  <si>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</si>
  <si>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</si>
  <si>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</si>
  <si>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</si>
  <si>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</si>
  <si>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</si>
  <si>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</si>
  <si>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</si>
  <si>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</si>
  <si>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</si>
  <si>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</si>
  <si>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</si>
  <si>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</si>
  <si>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</si>
  <si>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</si>
  <si>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</si>
  <si>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</si>
  <si>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</si>
  <si>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</si>
  <si>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</si>
  <si>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</si>
  <si>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</si>
  <si>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</si>
  <si>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</si>
  <si>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</si>
  <si>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</si>
  <si>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</si>
  <si>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</si>
  <si>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</si>
  <si>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</si>
  <si>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</si>
  <si>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</si>
  <si>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</si>
  <si>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</si>
  <si>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</si>
  <si>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</si>
  <si>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</si>
  <si>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</si>
  <si>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</si>
  <si>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</si>
  <si>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</si>
  <si>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</si>
  <si>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</si>
  <si>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</si>
  <si>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</si>
  <si>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</si>
  <si>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</si>
  <si>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</si>
  <si>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</si>
  <si>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</si>
  <si>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</si>
  <si>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</si>
  <si>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</si>
  <si>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</si>
  <si>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</si>
  <si>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</si>
  <si>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</si>
  <si>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</si>
  <si>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</si>
  <si>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</si>
  <si>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</si>
  <si>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</si>
  <si>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</si>
  <si>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</si>
  <si>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</si>
  <si>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</si>
  <si>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</si>
  <si>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</si>
  <si>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</si>
  <si>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</si>
  <si>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</si>
  <si>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</si>
  <si>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</si>
  <si>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</si>
  <si>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</si>
  <si>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</si>
  <si>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</si>
  <si>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</si>
  <si>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</si>
  <si>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</si>
  <si>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</si>
  <si>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</si>
  <si>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</si>
  <si>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</si>
  <si>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</si>
  <si>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</si>
  <si>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</si>
  <si>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</si>
  <si>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</si>
  <si>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</si>
  <si>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</si>
  <si>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</si>
  <si>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</si>
  <si>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</si>
  <si>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</si>
  <si>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</si>
  <si>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</si>
  <si>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</si>
  <si>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</si>
  <si>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</si>
  <si>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</si>
  <si>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</si>
  <si>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</si>
  <si>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</si>
  <si>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</si>
  <si>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</si>
  <si>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</si>
  <si>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</si>
  <si>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</si>
  <si>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</si>
  <si>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</si>
  <si>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</si>
  <si>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</si>
  <si>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</si>
  <si>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</si>
  <si>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</si>
  <si>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</si>
  <si>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</si>
  <si>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</si>
  <si>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</si>
  <si>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</si>
  <si>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</si>
  <si>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</si>
  <si>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</si>
  <si>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</si>
  <si>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</si>
  <si>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</si>
  <si>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</si>
  <si>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</si>
  <si>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</si>
  <si>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</si>
  <si>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</si>
  <si>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</si>
  <si>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</si>
  <si>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</si>
  <si>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</si>
  <si>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</si>
  <si>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</si>
  <si>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</si>
  <si>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</si>
  <si>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</si>
  <si>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</si>
  <si>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</si>
  <si>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</si>
  <si>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</si>
  <si>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</si>
  <si>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</si>
  <si>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</si>
  <si>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</si>
  <si>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</si>
  <si>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</si>
  <si>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</si>
  <si>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</si>
  <si>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</si>
  <si>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</si>
  <si>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</si>
  <si>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</si>
  <si>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</si>
  <si>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</si>
  <si>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</si>
  <si>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</si>
  <si>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</si>
  <si>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</si>
  <si>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</si>
  <si>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</si>
  <si>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</si>
  <si>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</si>
  <si>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</si>
  <si>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</si>
  <si>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</si>
  <si>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</si>
  <si>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</si>
  <si>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</si>
  <si>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</si>
  <si>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</si>
  <si>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</si>
  <si>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</si>
  <si>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</si>
  <si>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</si>
  <si>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</si>
  <si>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</si>
  <si>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</si>
  <si>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</si>
  <si>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</si>
  <si>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</si>
  <si>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</si>
  <si>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</si>
  <si>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</si>
  <si>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</si>
  <si>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</si>
  <si>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</si>
  <si>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</si>
  <si>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</si>
  <si>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</si>
  <si>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</si>
  <si>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</si>
  <si>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</si>
  <si>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</si>
  <si>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</si>
  <si>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</si>
  <si>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</si>
  <si>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</si>
  <si>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</si>
  <si>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</si>
  <si>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</si>
  <si>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</si>
  <si>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</si>
  <si>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</si>
  <si>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</si>
  <si>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</si>
  <si>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</si>
  <si>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</si>
  <si>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</si>
  <si>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</si>
  <si>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</si>
  <si>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</si>
  <si>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</si>
  <si>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</si>
  <si>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</si>
  <si>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</si>
  <si>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</si>
  <si>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</si>
  <si>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</si>
  <si>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</si>
  <si>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</si>
  <si>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</si>
  <si>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</si>
  <si>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</si>
  <si>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</si>
  <si>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</si>
  <si>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</si>
  <si>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</si>
  <si>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</si>
  <si>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</si>
  <si>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</si>
  <si>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</si>
  <si>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</si>
  <si>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</si>
  <si>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</si>
  <si>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</si>
  <si>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</si>
  <si>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</si>
  <si>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</si>
  <si>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</si>
  <si>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</si>
  <si>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</si>
  <si>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</si>
  <si>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</si>
  <si>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</si>
  <si>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</si>
  <si>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</si>
  <si>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</si>
  <si>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</si>
  <si>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</si>
  <si>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</si>
  <si>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</si>
  <si>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</si>
  <si>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</si>
  <si>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</si>
  <si>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</si>
  <si>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</si>
  <si>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</si>
  <si>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</si>
  <si>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</si>
  <si>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</si>
  <si>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</si>
  <si>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</si>
  <si>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</si>
  <si>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</si>
  <si>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</si>
  <si>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</si>
  <si>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</si>
  <si>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сақтауға тырысады</t>
  </si>
  <si>
    <t>сақтауға талпынбайды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</si>
  <si>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</si>
  <si>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</si>
  <si>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</si>
  <si>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</si>
  <si>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</si>
  <si>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</si>
  <si>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</si>
  <si>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</si>
  <si>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</si>
  <si>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</si>
  <si>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</si>
  <si>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</si>
  <si>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</si>
  <si>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</si>
  <si>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</si>
  <si>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</si>
  <si>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</si>
  <si>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</si>
  <si>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</si>
  <si>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</si>
  <si>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</si>
  <si>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</si>
  <si>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</si>
  <si>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</si>
  <si>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</si>
  <si>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</si>
  <si>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</si>
  <si>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</si>
  <si>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</si>
  <si>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</si>
  <si>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</si>
  <si>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</si>
  <si>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</si>
  <si>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</si>
  <si>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</si>
  <si>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</si>
  <si>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</si>
  <si>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</si>
  <si>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</si>
  <si>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</si>
  <si>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</si>
  <si>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</si>
  <si>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</si>
  <si>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</si>
  <si>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</si>
  <si>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</si>
  <si>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</si>
  <si>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</si>
  <si>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</si>
  <si>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</si>
  <si>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</si>
  <si>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</si>
  <si>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</si>
  <si>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</si>
  <si>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</si>
  <si>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</si>
  <si>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</si>
  <si>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</si>
  <si>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</si>
  <si>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</si>
  <si>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</si>
  <si>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</si>
  <si>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</si>
  <si>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</si>
  <si>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</si>
  <si>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</si>
  <si>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</si>
  <si>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</si>
  <si>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</si>
  <si>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</si>
  <si>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</si>
  <si>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</si>
  <si>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</si>
  <si>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</si>
  <si>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</si>
  <si>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</si>
  <si>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</si>
  <si>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</si>
  <si>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</si>
  <si>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</si>
  <si>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</si>
  <si>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</si>
  <si>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</si>
  <si>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</si>
  <si>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</si>
  <si>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</si>
  <si>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</si>
  <si>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</si>
  <si>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</si>
  <si>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</si>
  <si>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</si>
  <si>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</si>
  <si>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</si>
  <si>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</si>
  <si>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</si>
  <si>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</si>
  <si>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</si>
  <si>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</si>
  <si>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</si>
  <si>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</si>
  <si>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</si>
  <si>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</si>
  <si>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</si>
  <si>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</si>
  <si>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</si>
  <si>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</si>
  <si>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</si>
  <si>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</si>
  <si>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</si>
  <si>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</si>
  <si>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</si>
  <si>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</si>
  <si>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</si>
  <si>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</si>
  <si>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</si>
  <si>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</si>
  <si>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</si>
  <si>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</si>
  <si>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</si>
  <si>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</si>
  <si>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</si>
  <si>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</si>
  <si>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</si>
  <si>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</si>
  <si>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</si>
  <si>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</si>
  <si>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</si>
  <si>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</si>
  <si>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</si>
  <si>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</si>
  <si>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</si>
  <si>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</si>
  <si>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</si>
  <si>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</si>
  <si>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</si>
  <si>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</si>
  <si>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</si>
  <si>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</si>
  <si>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</si>
  <si>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</si>
  <si>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</si>
  <si>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</si>
  <si>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</si>
  <si>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</si>
  <si>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</si>
  <si>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</si>
  <si>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</si>
  <si>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</si>
  <si>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</si>
  <si>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</si>
  <si>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</si>
  <si>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</si>
  <si>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</si>
  <si>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</si>
  <si>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</si>
  <si>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</si>
  <si>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</si>
  <si>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</si>
  <si>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</si>
  <si>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</si>
  <si>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</si>
  <si>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</si>
  <si>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</si>
  <si>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</si>
  <si>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</si>
  <si>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</si>
  <si>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</si>
  <si>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</si>
  <si>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</si>
  <si>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</si>
  <si>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</si>
  <si>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</si>
  <si>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</si>
  <si>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</si>
  <si>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</si>
  <si>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</si>
  <si>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</si>
  <si>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</si>
  <si>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</si>
  <si>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</si>
  <si>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</si>
  <si>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</si>
  <si>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</si>
  <si>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</si>
  <si>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</si>
  <si>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</si>
  <si>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</si>
  <si>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</si>
  <si>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</si>
  <si>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</si>
  <si>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</si>
  <si>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</si>
  <si>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</si>
  <si>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</si>
  <si>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</si>
  <si>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</si>
  <si>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</si>
  <si>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</si>
  <si>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</si>
  <si>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</si>
  <si>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</si>
  <si>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</si>
  <si>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</si>
  <si>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</si>
  <si>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</si>
  <si>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</si>
  <si>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</si>
  <si>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</si>
  <si>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</si>
  <si>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</si>
  <si>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</si>
  <si>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</si>
  <si>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</si>
  <si>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</si>
  <si>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</si>
  <si>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</si>
  <si>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</si>
  <si>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</si>
  <si>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</si>
  <si>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</si>
  <si>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</si>
  <si>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</si>
  <si>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</si>
  <si>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</si>
  <si>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</si>
  <si>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</si>
  <si>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</si>
  <si>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</si>
  <si>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</si>
  <si>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</si>
  <si>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</si>
  <si>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</si>
  <si>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</si>
  <si>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</si>
  <si>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</si>
  <si>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</si>
  <si>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</si>
  <si>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</si>
  <si>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</si>
  <si>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</si>
  <si>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</si>
  <si>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</si>
  <si>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</si>
  <si>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</si>
  <si>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</si>
  <si>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</si>
  <si>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</si>
  <si>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</si>
  <si>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</si>
  <si>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</si>
  <si>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</si>
  <si>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</si>
  <si>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</si>
  <si>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</si>
  <si>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</si>
  <si>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</si>
  <si>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</si>
  <si>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</si>
  <si>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</si>
  <si>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</si>
  <si>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</si>
  <si>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</si>
  <si>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</si>
  <si>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</si>
  <si>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</si>
  <si>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</si>
  <si>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</si>
  <si>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</si>
  <si>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</si>
  <si>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</si>
  <si>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</si>
  <si>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</si>
  <si>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</si>
  <si>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</si>
  <si>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</si>
  <si>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</si>
  <si>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</si>
  <si>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</si>
  <si>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</si>
  <si>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</si>
  <si>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</si>
  <si>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</si>
  <si>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</si>
  <si>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</si>
  <si>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</si>
  <si>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</si>
  <si>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</si>
  <si>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</si>
  <si>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</si>
  <si>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</si>
  <si>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</si>
  <si>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</si>
  <si>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</si>
  <si>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</si>
  <si>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</si>
  <si>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</si>
  <si>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</si>
  <si>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</si>
  <si>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</si>
  <si>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</si>
  <si>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</si>
  <si>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</si>
  <si>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</si>
  <si>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</si>
  <si>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</si>
  <si>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</si>
  <si>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</si>
  <si>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</si>
  <si>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</si>
  <si>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</si>
  <si>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</si>
  <si>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</si>
  <si>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</si>
  <si>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</si>
  <si>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</si>
  <si>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</si>
  <si>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</si>
  <si>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</si>
  <si>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</si>
  <si>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</si>
  <si>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</si>
  <si>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</si>
  <si>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</si>
  <si>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</si>
  <si>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</si>
  <si>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</si>
  <si>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</si>
  <si>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</si>
  <si>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</si>
  <si>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</si>
  <si>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</si>
  <si>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</si>
  <si>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</si>
  <si>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</si>
  <si>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</si>
  <si>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</si>
  <si>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</si>
  <si>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</si>
  <si>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</si>
  <si>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</si>
  <si>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</si>
  <si>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</si>
  <si>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</si>
  <si>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</si>
  <si>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</si>
  <si>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</si>
  <si>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</si>
  <si>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</si>
  <si>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</si>
  <si>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</si>
  <si>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</si>
  <si>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</si>
  <si>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</si>
  <si>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</si>
  <si>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</si>
  <si>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</si>
  <si>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</si>
  <si>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</si>
  <si>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</si>
  <si>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</si>
  <si>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</si>
  <si>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</si>
  <si>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</si>
  <si>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</si>
  <si>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</si>
  <si>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</si>
  <si>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</si>
  <si>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</si>
  <si>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</si>
  <si>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</si>
  <si>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</si>
  <si>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</si>
  <si>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</si>
  <si>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</si>
  <si>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</si>
  <si>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</si>
  <si>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</si>
  <si>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</si>
  <si>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</si>
  <si>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</si>
  <si>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</si>
  <si>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</si>
  <si>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</si>
  <si>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</si>
  <si>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</si>
  <si>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</si>
  <si>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</si>
  <si>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</si>
  <si>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</si>
  <si>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</si>
  <si>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</si>
  <si>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</si>
  <si>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</si>
  <si>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</si>
  <si>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</si>
  <si>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</si>
  <si>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</si>
  <si>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</si>
  <si>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</si>
  <si>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</si>
  <si>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</si>
  <si>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</si>
  <si>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</si>
  <si>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</si>
  <si>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</si>
  <si>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</si>
  <si>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</si>
  <si>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</si>
  <si>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</si>
  <si>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</si>
  <si>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</si>
  <si>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</si>
  <si>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</si>
  <si>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</si>
  <si>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</si>
  <si>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</si>
  <si>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</si>
  <si>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</si>
  <si>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</si>
  <si>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</si>
  <si>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</si>
  <si>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</si>
  <si>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</si>
  <si>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</si>
  <si>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</si>
  <si>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</si>
  <si>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</si>
  <si>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</si>
  <si>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</si>
  <si>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</si>
  <si>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</si>
  <si>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</si>
  <si>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</si>
  <si>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</si>
  <si>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</si>
  <si>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</si>
  <si>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</si>
  <si>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</si>
  <si>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</si>
  <si>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</si>
  <si>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</si>
  <si>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</si>
  <si>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</si>
  <si>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</si>
  <si>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</si>
  <si>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</si>
  <si>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</si>
  <si>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</si>
  <si>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</si>
  <si>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</si>
  <si>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</si>
  <si>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</si>
  <si>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</si>
  <si>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</si>
  <si>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</si>
  <si>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</si>
  <si>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</si>
  <si>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</si>
  <si>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</si>
  <si>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</si>
  <si>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</si>
  <si>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</si>
  <si>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</si>
  <si>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</si>
  <si>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</si>
  <si>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</si>
  <si>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</si>
  <si>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</si>
  <si>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</si>
  <si>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</si>
  <si>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</si>
  <si>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</si>
  <si>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</si>
  <si>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</si>
  <si>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</si>
  <si>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</si>
  <si>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</si>
  <si>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</si>
  <si>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</si>
  <si>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</si>
  <si>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</si>
  <si>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</si>
  <si>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</si>
  <si>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</si>
  <si>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</si>
  <si>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</si>
  <si>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</si>
  <si>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</si>
  <si>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</si>
  <si>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</si>
  <si>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</si>
  <si>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</si>
  <si>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</si>
  <si>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</si>
  <si>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</si>
  <si>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</si>
  <si>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</si>
  <si>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</si>
  <si>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</si>
  <si>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</si>
  <si>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</si>
  <si>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</si>
  <si>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</si>
  <si>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</si>
  <si>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</si>
  <si>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</si>
  <si>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</si>
  <si>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</si>
  <si>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</si>
  <si>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</si>
  <si>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</si>
  <si>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</si>
  <si>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</si>
  <si>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</si>
  <si>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</si>
  <si>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</si>
  <si>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</si>
  <si>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</si>
  <si>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</si>
  <si>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</si>
  <si>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</si>
  <si>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</si>
  <si>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</si>
  <si>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</si>
  <si>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</si>
  <si>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</si>
  <si>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</si>
  <si>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</si>
  <si>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</si>
  <si>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</si>
  <si>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</si>
  <si>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</si>
  <si>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</si>
  <si>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2024-25</t>
  </si>
  <si>
    <t>Мад</t>
  </si>
  <si>
    <t>Қортынды</t>
  </si>
  <si>
    <t>Мамыр айы.</t>
  </si>
  <si>
    <t>Жантас Өркен Мұратбекұлы</t>
  </si>
  <si>
    <t>Қайырбай Нұрасыл Жәнібекұлы</t>
  </si>
  <si>
    <t>Нұрлыбек Қызғалдақ Танатбекқызы</t>
  </si>
  <si>
    <t>Полатовна Әмина Ақылбекқызы</t>
  </si>
  <si>
    <t>Тулебаев Самат Талгатович</t>
  </si>
  <si>
    <t xml:space="preserve">                                  Жамбыл ЖОББМ     Мектепалды топтардың (5 жастағы балалар) бақылау парағы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</si>
</sst>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4"/>
  <sheetViews>
    <sheetView workbookViewId="0">
      <selection activeCell="G21" sqref="G21"/>
    </sheetView>
  </sheetViews>
  <sheetFormatPr defaultRowHeight="15"/>
  <cols>
    <col min="2" max="2" width="27.5703125" customWidth="1"/>
  </cols>
  <sheetData>
    <row r="1" spans="1:254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>
      <c r="A2" s="63" t="s">
        <v>835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1" t="s">
        <v>1377</v>
      </c>
      <c r="DN2" s="81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75" t="s">
        <v>0</v>
      </c>
      <c r="B4" s="75" t="s">
        <v>1</v>
      </c>
      <c r="C4" s="69" t="s">
        <v>57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70" t="s">
        <v>2</v>
      </c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67" t="s">
        <v>88</v>
      </c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86" t="s">
        <v>115</v>
      </c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70" t="s">
        <v>115</v>
      </c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65" t="s">
        <v>138</v>
      </c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</row>
    <row r="5" spans="1:254" ht="15" customHeight="1">
      <c r="A5" s="76"/>
      <c r="B5" s="76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 t="s">
        <v>56</v>
      </c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 t="s">
        <v>3</v>
      </c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 t="s">
        <v>89</v>
      </c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87" t="s">
        <v>116</v>
      </c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 t="s">
        <v>117</v>
      </c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66" t="s">
        <v>139</v>
      </c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</row>
    <row r="6" spans="1:254" ht="10.15" hidden="1" customHeight="1">
      <c r="A6" s="76"/>
      <c r="B6" s="76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76"/>
      <c r="B7" s="76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76"/>
      <c r="B8" s="76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76"/>
      <c r="B9" s="76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76"/>
      <c r="B10" s="76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76"/>
      <c r="B11" s="76"/>
      <c r="C11" s="68" t="s">
        <v>22</v>
      </c>
      <c r="D11" s="68" t="s">
        <v>5</v>
      </c>
      <c r="E11" s="68" t="s">
        <v>6</v>
      </c>
      <c r="F11" s="68" t="s">
        <v>26</v>
      </c>
      <c r="G11" s="68" t="s">
        <v>7</v>
      </c>
      <c r="H11" s="68" t="s">
        <v>8</v>
      </c>
      <c r="I11" s="68" t="s">
        <v>23</v>
      </c>
      <c r="J11" s="68" t="s">
        <v>9</v>
      </c>
      <c r="K11" s="68" t="s">
        <v>10</v>
      </c>
      <c r="L11" s="68" t="s">
        <v>28</v>
      </c>
      <c r="M11" s="68" t="s">
        <v>6</v>
      </c>
      <c r="N11" s="68" t="s">
        <v>12</v>
      </c>
      <c r="O11" s="68" t="s">
        <v>24</v>
      </c>
      <c r="P11" s="68" t="s">
        <v>10</v>
      </c>
      <c r="Q11" s="68" t="s">
        <v>13</v>
      </c>
      <c r="R11" s="68" t="s">
        <v>25</v>
      </c>
      <c r="S11" s="68" t="s">
        <v>12</v>
      </c>
      <c r="T11" s="68" t="s">
        <v>7</v>
      </c>
      <c r="U11" s="68" t="s">
        <v>36</v>
      </c>
      <c r="V11" s="68" t="s">
        <v>14</v>
      </c>
      <c r="W11" s="68" t="s">
        <v>9</v>
      </c>
      <c r="X11" s="68" t="s">
        <v>44</v>
      </c>
      <c r="Y11" s="68"/>
      <c r="Z11" s="68"/>
      <c r="AA11" s="68" t="s">
        <v>45</v>
      </c>
      <c r="AB11" s="68"/>
      <c r="AC11" s="68"/>
      <c r="AD11" s="68" t="s">
        <v>46</v>
      </c>
      <c r="AE11" s="68"/>
      <c r="AF11" s="68"/>
      <c r="AG11" s="68" t="s">
        <v>47</v>
      </c>
      <c r="AH11" s="68"/>
      <c r="AI11" s="68"/>
      <c r="AJ11" s="68" t="s">
        <v>48</v>
      </c>
      <c r="AK11" s="68"/>
      <c r="AL11" s="68"/>
      <c r="AM11" s="68" t="s">
        <v>49</v>
      </c>
      <c r="AN11" s="68"/>
      <c r="AO11" s="68"/>
      <c r="AP11" s="66" t="s">
        <v>50</v>
      </c>
      <c r="AQ11" s="66"/>
      <c r="AR11" s="66"/>
      <c r="AS11" s="68" t="s">
        <v>51</v>
      </c>
      <c r="AT11" s="68"/>
      <c r="AU11" s="68"/>
      <c r="AV11" s="68" t="s">
        <v>52</v>
      </c>
      <c r="AW11" s="68"/>
      <c r="AX11" s="68"/>
      <c r="AY11" s="68" t="s">
        <v>53</v>
      </c>
      <c r="AZ11" s="68"/>
      <c r="BA11" s="68"/>
      <c r="BB11" s="68" t="s">
        <v>54</v>
      </c>
      <c r="BC11" s="68"/>
      <c r="BD11" s="68"/>
      <c r="BE11" s="68" t="s">
        <v>55</v>
      </c>
      <c r="BF11" s="68"/>
      <c r="BG11" s="68"/>
      <c r="BH11" s="66" t="s">
        <v>90</v>
      </c>
      <c r="BI11" s="66"/>
      <c r="BJ11" s="66"/>
      <c r="BK11" s="66" t="s">
        <v>91</v>
      </c>
      <c r="BL11" s="66"/>
      <c r="BM11" s="66"/>
      <c r="BN11" s="66" t="s">
        <v>92</v>
      </c>
      <c r="BO11" s="66"/>
      <c r="BP11" s="66"/>
      <c r="BQ11" s="66" t="s">
        <v>93</v>
      </c>
      <c r="BR11" s="66"/>
      <c r="BS11" s="66"/>
      <c r="BT11" s="66" t="s">
        <v>94</v>
      </c>
      <c r="BU11" s="66"/>
      <c r="BV11" s="66"/>
      <c r="BW11" s="66" t="s">
        <v>105</v>
      </c>
      <c r="BX11" s="66"/>
      <c r="BY11" s="66"/>
      <c r="BZ11" s="66" t="s">
        <v>106</v>
      </c>
      <c r="CA11" s="66"/>
      <c r="CB11" s="66"/>
      <c r="CC11" s="66" t="s">
        <v>107</v>
      </c>
      <c r="CD11" s="66"/>
      <c r="CE11" s="66"/>
      <c r="CF11" s="66" t="s">
        <v>108</v>
      </c>
      <c r="CG11" s="66"/>
      <c r="CH11" s="66"/>
      <c r="CI11" s="66" t="s">
        <v>109</v>
      </c>
      <c r="CJ11" s="66"/>
      <c r="CK11" s="66"/>
      <c r="CL11" s="66" t="s">
        <v>110</v>
      </c>
      <c r="CM11" s="66"/>
      <c r="CN11" s="66"/>
      <c r="CO11" s="66" t="s">
        <v>111</v>
      </c>
      <c r="CP11" s="66"/>
      <c r="CQ11" s="66"/>
      <c r="CR11" s="66" t="s">
        <v>112</v>
      </c>
      <c r="CS11" s="66"/>
      <c r="CT11" s="66"/>
      <c r="CU11" s="66" t="s">
        <v>113</v>
      </c>
      <c r="CV11" s="66"/>
      <c r="CW11" s="66"/>
      <c r="CX11" s="66" t="s">
        <v>114</v>
      </c>
      <c r="CY11" s="66"/>
      <c r="CZ11" s="66"/>
      <c r="DA11" s="66" t="s">
        <v>140</v>
      </c>
      <c r="DB11" s="66"/>
      <c r="DC11" s="66"/>
      <c r="DD11" s="66" t="s">
        <v>141</v>
      </c>
      <c r="DE11" s="66"/>
      <c r="DF11" s="66"/>
      <c r="DG11" s="66" t="s">
        <v>142</v>
      </c>
      <c r="DH11" s="66"/>
      <c r="DI11" s="66"/>
      <c r="DJ11" s="66" t="s">
        <v>143</v>
      </c>
      <c r="DK11" s="66"/>
      <c r="DL11" s="66"/>
      <c r="DM11" s="66" t="s">
        <v>144</v>
      </c>
      <c r="DN11" s="66"/>
      <c r="DO11" s="66"/>
    </row>
    <row r="12" spans="1:254" ht="60" customHeight="1">
      <c r="A12" s="76"/>
      <c r="B12" s="76"/>
      <c r="C12" s="64" t="s">
        <v>843</v>
      </c>
      <c r="D12" s="64"/>
      <c r="E12" s="64"/>
      <c r="F12" s="64" t="s">
        <v>1336</v>
      </c>
      <c r="G12" s="64"/>
      <c r="H12" s="64"/>
      <c r="I12" s="64" t="s">
        <v>29</v>
      </c>
      <c r="J12" s="64"/>
      <c r="K12" s="64"/>
      <c r="L12" s="64" t="s">
        <v>37</v>
      </c>
      <c r="M12" s="64"/>
      <c r="N12" s="64"/>
      <c r="O12" s="64" t="s">
        <v>39</v>
      </c>
      <c r="P12" s="64"/>
      <c r="Q12" s="64"/>
      <c r="R12" s="64" t="s">
        <v>40</v>
      </c>
      <c r="S12" s="64"/>
      <c r="T12" s="64"/>
      <c r="U12" s="64" t="s">
        <v>43</v>
      </c>
      <c r="V12" s="64"/>
      <c r="W12" s="64"/>
      <c r="X12" s="64" t="s">
        <v>848</v>
      </c>
      <c r="Y12" s="64"/>
      <c r="Z12" s="64"/>
      <c r="AA12" s="64" t="s">
        <v>850</v>
      </c>
      <c r="AB12" s="64"/>
      <c r="AC12" s="64"/>
      <c r="AD12" s="64" t="s">
        <v>852</v>
      </c>
      <c r="AE12" s="64"/>
      <c r="AF12" s="64"/>
      <c r="AG12" s="64" t="s">
        <v>854</v>
      </c>
      <c r="AH12" s="64"/>
      <c r="AI12" s="64"/>
      <c r="AJ12" s="64" t="s">
        <v>856</v>
      </c>
      <c r="AK12" s="64"/>
      <c r="AL12" s="64"/>
      <c r="AM12" s="64" t="s">
        <v>860</v>
      </c>
      <c r="AN12" s="64"/>
      <c r="AO12" s="64"/>
      <c r="AP12" s="64" t="s">
        <v>861</v>
      </c>
      <c r="AQ12" s="64"/>
      <c r="AR12" s="64"/>
      <c r="AS12" s="64" t="s">
        <v>863</v>
      </c>
      <c r="AT12" s="64"/>
      <c r="AU12" s="64"/>
      <c r="AV12" s="64" t="s">
        <v>864</v>
      </c>
      <c r="AW12" s="64"/>
      <c r="AX12" s="64"/>
      <c r="AY12" s="64" t="s">
        <v>867</v>
      </c>
      <c r="AZ12" s="64"/>
      <c r="BA12" s="64"/>
      <c r="BB12" s="64" t="s">
        <v>868</v>
      </c>
      <c r="BC12" s="64"/>
      <c r="BD12" s="64"/>
      <c r="BE12" s="64" t="s">
        <v>871</v>
      </c>
      <c r="BF12" s="64"/>
      <c r="BG12" s="64"/>
      <c r="BH12" s="64" t="s">
        <v>872</v>
      </c>
      <c r="BI12" s="64"/>
      <c r="BJ12" s="64"/>
      <c r="BK12" s="64" t="s">
        <v>876</v>
      </c>
      <c r="BL12" s="64"/>
      <c r="BM12" s="64"/>
      <c r="BN12" s="64" t="s">
        <v>875</v>
      </c>
      <c r="BO12" s="64"/>
      <c r="BP12" s="64"/>
      <c r="BQ12" s="64" t="s">
        <v>877</v>
      </c>
      <c r="BR12" s="64"/>
      <c r="BS12" s="64"/>
      <c r="BT12" s="64" t="s">
        <v>878</v>
      </c>
      <c r="BU12" s="64"/>
      <c r="BV12" s="64"/>
      <c r="BW12" s="64" t="s">
        <v>880</v>
      </c>
      <c r="BX12" s="64"/>
      <c r="BY12" s="64"/>
      <c r="BZ12" s="64" t="s">
        <v>882</v>
      </c>
      <c r="CA12" s="64"/>
      <c r="CB12" s="64"/>
      <c r="CC12" s="64" t="s">
        <v>883</v>
      </c>
      <c r="CD12" s="64"/>
      <c r="CE12" s="64"/>
      <c r="CF12" s="64" t="s">
        <v>884</v>
      </c>
      <c r="CG12" s="64"/>
      <c r="CH12" s="64"/>
      <c r="CI12" s="64" t="s">
        <v>886</v>
      </c>
      <c r="CJ12" s="64"/>
      <c r="CK12" s="64"/>
      <c r="CL12" s="64" t="s">
        <v>126</v>
      </c>
      <c r="CM12" s="64"/>
      <c r="CN12" s="64"/>
      <c r="CO12" s="64" t="s">
        <v>128</v>
      </c>
      <c r="CP12" s="64"/>
      <c r="CQ12" s="64"/>
      <c r="CR12" s="64" t="s">
        <v>887</v>
      </c>
      <c r="CS12" s="64"/>
      <c r="CT12" s="64"/>
      <c r="CU12" s="64" t="s">
        <v>133</v>
      </c>
      <c r="CV12" s="64"/>
      <c r="CW12" s="64"/>
      <c r="CX12" s="64" t="s">
        <v>888</v>
      </c>
      <c r="CY12" s="64"/>
      <c r="CZ12" s="64"/>
      <c r="DA12" s="64" t="s">
        <v>889</v>
      </c>
      <c r="DB12" s="64"/>
      <c r="DC12" s="64"/>
      <c r="DD12" s="64" t="s">
        <v>893</v>
      </c>
      <c r="DE12" s="64"/>
      <c r="DF12" s="64"/>
      <c r="DG12" s="64" t="s">
        <v>895</v>
      </c>
      <c r="DH12" s="64"/>
      <c r="DI12" s="64"/>
      <c r="DJ12" s="64" t="s">
        <v>897</v>
      </c>
      <c r="DK12" s="64"/>
      <c r="DL12" s="64"/>
      <c r="DM12" s="64" t="s">
        <v>899</v>
      </c>
      <c r="DN12" s="64"/>
      <c r="DO12" s="64"/>
    </row>
    <row r="13" spans="1:254" ht="111.75" customHeight="1">
      <c r="A13" s="77"/>
      <c r="B13" s="77"/>
      <c r="C13" s="58" t="s">
        <v>16</v>
      </c>
      <c r="D13" s="58" t="s">
        <v>17</v>
      </c>
      <c r="E13" s="58" t="s">
        <v>18</v>
      </c>
      <c r="F13" s="58" t="s">
        <v>19</v>
      </c>
      <c r="G13" s="58" t="s">
        <v>20</v>
      </c>
      <c r="H13" s="58" t="s">
        <v>844</v>
      </c>
      <c r="I13" s="58" t="s">
        <v>30</v>
      </c>
      <c r="J13" s="58" t="s">
        <v>845</v>
      </c>
      <c r="K13" s="58" t="s">
        <v>31</v>
      </c>
      <c r="L13" s="58" t="s">
        <v>30</v>
      </c>
      <c r="M13" s="58" t="s">
        <v>38</v>
      </c>
      <c r="N13" s="58" t="s">
        <v>31</v>
      </c>
      <c r="O13" s="58" t="s">
        <v>39</v>
      </c>
      <c r="P13" s="58" t="s">
        <v>39</v>
      </c>
      <c r="Q13" s="58" t="s">
        <v>35</v>
      </c>
      <c r="R13" s="58" t="s">
        <v>41</v>
      </c>
      <c r="S13" s="58" t="s">
        <v>42</v>
      </c>
      <c r="T13" s="58" t="s">
        <v>35</v>
      </c>
      <c r="U13" s="58" t="s">
        <v>434</v>
      </c>
      <c r="V13" s="58" t="s">
        <v>846</v>
      </c>
      <c r="W13" s="58" t="s">
        <v>847</v>
      </c>
      <c r="X13" s="58" t="s">
        <v>72</v>
      </c>
      <c r="Y13" s="58" t="s">
        <v>59</v>
      </c>
      <c r="Z13" s="58" t="s">
        <v>849</v>
      </c>
      <c r="AA13" s="58" t="s">
        <v>851</v>
      </c>
      <c r="AB13" s="58" t="s">
        <v>85</v>
      </c>
      <c r="AC13" s="58" t="s">
        <v>86</v>
      </c>
      <c r="AD13" s="58" t="s">
        <v>62</v>
      </c>
      <c r="AE13" s="58" t="s">
        <v>63</v>
      </c>
      <c r="AF13" s="58" t="s">
        <v>853</v>
      </c>
      <c r="AG13" s="58" t="s">
        <v>855</v>
      </c>
      <c r="AH13" s="58" t="s">
        <v>66</v>
      </c>
      <c r="AI13" s="58" t="s">
        <v>67</v>
      </c>
      <c r="AJ13" s="58" t="s">
        <v>857</v>
      </c>
      <c r="AK13" s="58" t="s">
        <v>858</v>
      </c>
      <c r="AL13" s="58" t="s">
        <v>859</v>
      </c>
      <c r="AM13" s="58" t="s">
        <v>60</v>
      </c>
      <c r="AN13" s="58" t="s">
        <v>61</v>
      </c>
      <c r="AO13" s="58" t="s">
        <v>35</v>
      </c>
      <c r="AP13" s="58" t="s">
        <v>206</v>
      </c>
      <c r="AQ13" s="58" t="s">
        <v>862</v>
      </c>
      <c r="AR13" s="58" t="s">
        <v>86</v>
      </c>
      <c r="AS13" s="58" t="s">
        <v>73</v>
      </c>
      <c r="AT13" s="58" t="s">
        <v>74</v>
      </c>
      <c r="AU13" s="58" t="s">
        <v>75</v>
      </c>
      <c r="AV13" s="58" t="s">
        <v>76</v>
      </c>
      <c r="AW13" s="58" t="s">
        <v>865</v>
      </c>
      <c r="AX13" s="58" t="s">
        <v>866</v>
      </c>
      <c r="AY13" s="58" t="s">
        <v>77</v>
      </c>
      <c r="AZ13" s="58" t="s">
        <v>78</v>
      </c>
      <c r="BA13" s="58" t="s">
        <v>79</v>
      </c>
      <c r="BB13" s="58" t="s">
        <v>83</v>
      </c>
      <c r="BC13" s="58" t="s">
        <v>869</v>
      </c>
      <c r="BD13" s="58" t="s">
        <v>870</v>
      </c>
      <c r="BE13" s="58" t="s">
        <v>80</v>
      </c>
      <c r="BF13" s="58" t="s">
        <v>81</v>
      </c>
      <c r="BG13" s="58" t="s">
        <v>82</v>
      </c>
      <c r="BH13" s="58" t="s">
        <v>873</v>
      </c>
      <c r="BI13" s="58" t="s">
        <v>103</v>
      </c>
      <c r="BJ13" s="58" t="s">
        <v>192</v>
      </c>
      <c r="BK13" s="58" t="s">
        <v>874</v>
      </c>
      <c r="BL13" s="58" t="s">
        <v>375</v>
      </c>
      <c r="BM13" s="58" t="s">
        <v>96</v>
      </c>
      <c r="BN13" s="58" t="s">
        <v>102</v>
      </c>
      <c r="BO13" s="58" t="s">
        <v>103</v>
      </c>
      <c r="BP13" s="58" t="s">
        <v>192</v>
      </c>
      <c r="BQ13" s="58" t="s">
        <v>100</v>
      </c>
      <c r="BR13" s="58" t="s">
        <v>1320</v>
      </c>
      <c r="BS13" s="58" t="s">
        <v>1321</v>
      </c>
      <c r="BT13" s="58" t="s">
        <v>95</v>
      </c>
      <c r="BU13" s="58" t="s">
        <v>879</v>
      </c>
      <c r="BV13" s="58" t="s">
        <v>104</v>
      </c>
      <c r="BW13" s="58" t="s">
        <v>27</v>
      </c>
      <c r="BX13" s="58" t="s">
        <v>34</v>
      </c>
      <c r="BY13" s="58" t="s">
        <v>881</v>
      </c>
      <c r="BZ13" s="58" t="s">
        <v>118</v>
      </c>
      <c r="CA13" s="58" t="s">
        <v>119</v>
      </c>
      <c r="CB13" s="58" t="s">
        <v>120</v>
      </c>
      <c r="CC13" s="58" t="s">
        <v>121</v>
      </c>
      <c r="CD13" s="58" t="s">
        <v>122</v>
      </c>
      <c r="CE13" s="58" t="s">
        <v>123</v>
      </c>
      <c r="CF13" s="58" t="s">
        <v>124</v>
      </c>
      <c r="CG13" s="58" t="s">
        <v>885</v>
      </c>
      <c r="CH13" s="58" t="s">
        <v>125</v>
      </c>
      <c r="CI13" s="58" t="s">
        <v>33</v>
      </c>
      <c r="CJ13" s="58" t="s">
        <v>34</v>
      </c>
      <c r="CK13" s="58" t="s">
        <v>35</v>
      </c>
      <c r="CL13" s="58" t="s">
        <v>30</v>
      </c>
      <c r="CM13" s="58" t="s">
        <v>38</v>
      </c>
      <c r="CN13" s="58" t="s">
        <v>127</v>
      </c>
      <c r="CO13" s="58" t="s">
        <v>77</v>
      </c>
      <c r="CP13" s="58" t="s">
        <v>129</v>
      </c>
      <c r="CQ13" s="58" t="s">
        <v>79</v>
      </c>
      <c r="CR13" s="58" t="s">
        <v>130</v>
      </c>
      <c r="CS13" s="58" t="s">
        <v>131</v>
      </c>
      <c r="CT13" s="58" t="s">
        <v>132</v>
      </c>
      <c r="CU13" s="58" t="s">
        <v>134</v>
      </c>
      <c r="CV13" s="58" t="s">
        <v>131</v>
      </c>
      <c r="CW13" s="58" t="s">
        <v>86</v>
      </c>
      <c r="CX13" s="58" t="s">
        <v>135</v>
      </c>
      <c r="CY13" s="58" t="s">
        <v>136</v>
      </c>
      <c r="CZ13" s="58" t="s">
        <v>137</v>
      </c>
      <c r="DA13" s="58" t="s">
        <v>890</v>
      </c>
      <c r="DB13" s="58" t="s">
        <v>891</v>
      </c>
      <c r="DC13" s="58" t="s">
        <v>892</v>
      </c>
      <c r="DD13" s="58" t="s">
        <v>33</v>
      </c>
      <c r="DE13" s="58" t="s">
        <v>34</v>
      </c>
      <c r="DF13" s="58" t="s">
        <v>894</v>
      </c>
      <c r="DG13" s="58" t="s">
        <v>145</v>
      </c>
      <c r="DH13" s="58" t="s">
        <v>896</v>
      </c>
      <c r="DI13" s="58" t="s">
        <v>146</v>
      </c>
      <c r="DJ13" s="58" t="s">
        <v>898</v>
      </c>
      <c r="DK13" s="58" t="s">
        <v>149</v>
      </c>
      <c r="DL13" s="58" t="s">
        <v>150</v>
      </c>
      <c r="DM13" s="58" t="s">
        <v>152</v>
      </c>
      <c r="DN13" s="58" t="s">
        <v>900</v>
      </c>
      <c r="DO13" s="58" t="s">
        <v>901</v>
      </c>
    </row>
    <row r="14" spans="1:254" ht="15.75">
      <c r="A14" s="20">
        <v>1</v>
      </c>
      <c r="B14" s="13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</row>
    <row r="22" spans="1:254">
      <c r="A22" s="3">
        <v>9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>
      <c r="A23" s="3">
        <v>10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ht="15.75">
      <c r="A24" s="3">
        <v>11</v>
      </c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</row>
    <row r="37" spans="1:254">
      <c r="A37" s="3">
        <v>24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>
      <c r="A38" s="3">
        <v>25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>
      <c r="A39" s="71" t="s">
        <v>805</v>
      </c>
      <c r="B39" s="72"/>
      <c r="C39" s="3">
        <f t="shared" ref="C39:AH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ref="AI39:BN39" si="1">SUM(AI14:AI38)</f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ref="BO39:CT39" si="2">SUM(BO14:BO38)</f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ref="CU39:DO39" si="3">SUM(CU14:CU38)</f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</row>
    <row r="40" spans="1:254" ht="39" customHeight="1">
      <c r="A40" s="73" t="s">
        <v>839</v>
      </c>
      <c r="B40" s="74"/>
      <c r="C40" s="21">
        <f>C39/25%</f>
        <v>0</v>
      </c>
      <c r="D40" s="21">
        <f>D39/25%</f>
        <v>0</v>
      </c>
      <c r="E40" s="21">
        <f t="shared" ref="E40:BP40" si="4">E39/25%</f>
        <v>0</v>
      </c>
      <c r="F40" s="21">
        <f t="shared" si="4"/>
        <v>0</v>
      </c>
      <c r="G40" s="21">
        <f t="shared" si="4"/>
        <v>0</v>
      </c>
      <c r="H40" s="21">
        <f t="shared" si="4"/>
        <v>0</v>
      </c>
      <c r="I40" s="21">
        <f t="shared" si="4"/>
        <v>0</v>
      </c>
      <c r="J40" s="21">
        <f t="shared" si="4"/>
        <v>0</v>
      </c>
      <c r="K40" s="21">
        <f t="shared" si="4"/>
        <v>0</v>
      </c>
      <c r="L40" s="21">
        <f t="shared" si="4"/>
        <v>0</v>
      </c>
      <c r="M40" s="21">
        <f t="shared" si="4"/>
        <v>0</v>
      </c>
      <c r="N40" s="21">
        <f t="shared" si="4"/>
        <v>0</v>
      </c>
      <c r="O40" s="21">
        <f t="shared" si="4"/>
        <v>0</v>
      </c>
      <c r="P40" s="21">
        <f t="shared" si="4"/>
        <v>0</v>
      </c>
      <c r="Q40" s="21">
        <f t="shared" si="4"/>
        <v>0</v>
      </c>
      <c r="R40" s="21">
        <f t="shared" si="4"/>
        <v>0</v>
      </c>
      <c r="S40" s="21">
        <f t="shared" si="4"/>
        <v>0</v>
      </c>
      <c r="T40" s="21">
        <f t="shared" si="4"/>
        <v>0</v>
      </c>
      <c r="U40" s="21">
        <f t="shared" si="4"/>
        <v>0</v>
      </c>
      <c r="V40" s="21">
        <f t="shared" si="4"/>
        <v>0</v>
      </c>
      <c r="W40" s="21">
        <f t="shared" si="4"/>
        <v>0</v>
      </c>
      <c r="X40" s="21">
        <f t="shared" si="4"/>
        <v>0</v>
      </c>
      <c r="Y40" s="21">
        <f t="shared" si="4"/>
        <v>0</v>
      </c>
      <c r="Z40" s="21">
        <f t="shared" si="4"/>
        <v>0</v>
      </c>
      <c r="AA40" s="21">
        <f t="shared" si="4"/>
        <v>0</v>
      </c>
      <c r="AB40" s="21">
        <f t="shared" si="4"/>
        <v>0</v>
      </c>
      <c r="AC40" s="21">
        <f t="shared" si="4"/>
        <v>0</v>
      </c>
      <c r="AD40" s="21">
        <f t="shared" si="4"/>
        <v>0</v>
      </c>
      <c r="AE40" s="21">
        <f t="shared" si="4"/>
        <v>0</v>
      </c>
      <c r="AF40" s="21">
        <f t="shared" si="4"/>
        <v>0</v>
      </c>
      <c r="AG40" s="21">
        <f t="shared" si="4"/>
        <v>0</v>
      </c>
      <c r="AH40" s="21">
        <f t="shared" si="4"/>
        <v>0</v>
      </c>
      <c r="AI40" s="21">
        <f t="shared" si="4"/>
        <v>0</v>
      </c>
      <c r="AJ40" s="21">
        <f t="shared" si="4"/>
        <v>0</v>
      </c>
      <c r="AK40" s="21">
        <f t="shared" si="4"/>
        <v>0</v>
      </c>
      <c r="AL40" s="21">
        <f t="shared" si="4"/>
        <v>0</v>
      </c>
      <c r="AM40" s="21">
        <f t="shared" si="4"/>
        <v>0</v>
      </c>
      <c r="AN40" s="21">
        <f t="shared" si="4"/>
        <v>0</v>
      </c>
      <c r="AO40" s="21">
        <f t="shared" si="4"/>
        <v>0</v>
      </c>
      <c r="AP40" s="21">
        <f t="shared" si="4"/>
        <v>0</v>
      </c>
      <c r="AQ40" s="21">
        <f t="shared" si="4"/>
        <v>0</v>
      </c>
      <c r="AR40" s="21">
        <f t="shared" si="4"/>
        <v>0</v>
      </c>
      <c r="AS40" s="21">
        <f t="shared" si="4"/>
        <v>0</v>
      </c>
      <c r="AT40" s="21">
        <f t="shared" si="4"/>
        <v>0</v>
      </c>
      <c r="AU40" s="21">
        <f t="shared" si="4"/>
        <v>0</v>
      </c>
      <c r="AV40" s="21">
        <f t="shared" si="4"/>
        <v>0</v>
      </c>
      <c r="AW40" s="21">
        <f t="shared" si="4"/>
        <v>0</v>
      </c>
      <c r="AX40" s="21">
        <f t="shared" si="4"/>
        <v>0</v>
      </c>
      <c r="AY40" s="21">
        <f t="shared" si="4"/>
        <v>0</v>
      </c>
      <c r="AZ40" s="21">
        <f t="shared" si="4"/>
        <v>0</v>
      </c>
      <c r="BA40" s="21">
        <f t="shared" si="4"/>
        <v>0</v>
      </c>
      <c r="BB40" s="21">
        <f t="shared" si="4"/>
        <v>0</v>
      </c>
      <c r="BC40" s="21">
        <f t="shared" si="4"/>
        <v>0</v>
      </c>
      <c r="BD40" s="21">
        <f t="shared" si="4"/>
        <v>0</v>
      </c>
      <c r="BE40" s="21">
        <f t="shared" si="4"/>
        <v>0</v>
      </c>
      <c r="BF40" s="21">
        <f t="shared" si="4"/>
        <v>0</v>
      </c>
      <c r="BG40" s="21">
        <f t="shared" si="4"/>
        <v>0</v>
      </c>
      <c r="BH40" s="22">
        <f t="shared" si="4"/>
        <v>0</v>
      </c>
      <c r="BI40" s="22">
        <f t="shared" si="4"/>
        <v>0</v>
      </c>
      <c r="BJ40" s="22">
        <f t="shared" si="4"/>
        <v>0</v>
      </c>
      <c r="BK40" s="22">
        <f t="shared" si="4"/>
        <v>0</v>
      </c>
      <c r="BL40" s="22">
        <f t="shared" si="4"/>
        <v>0</v>
      </c>
      <c r="BM40" s="22">
        <f t="shared" si="4"/>
        <v>0</v>
      </c>
      <c r="BN40" s="22">
        <f t="shared" si="4"/>
        <v>0</v>
      </c>
      <c r="BO40" s="22">
        <f t="shared" si="4"/>
        <v>0</v>
      </c>
      <c r="BP40" s="22">
        <f t="shared" si="4"/>
        <v>0</v>
      </c>
      <c r="BQ40" s="22">
        <f t="shared" ref="BQ40:DO40" si="5">BQ39/25%</f>
        <v>0</v>
      </c>
      <c r="BR40" s="22">
        <f t="shared" si="5"/>
        <v>0</v>
      </c>
      <c r="BS40" s="22">
        <f t="shared" si="5"/>
        <v>0</v>
      </c>
      <c r="BT40" s="22">
        <f t="shared" si="5"/>
        <v>0</v>
      </c>
      <c r="BU40" s="22">
        <f t="shared" si="5"/>
        <v>0</v>
      </c>
      <c r="BV40" s="22">
        <f t="shared" si="5"/>
        <v>0</v>
      </c>
      <c r="BW40" s="21">
        <f t="shared" si="5"/>
        <v>0</v>
      </c>
      <c r="BX40" s="21">
        <f t="shared" si="5"/>
        <v>0</v>
      </c>
      <c r="BY40" s="21">
        <f t="shared" si="5"/>
        <v>0</v>
      </c>
      <c r="BZ40" s="21">
        <f t="shared" si="5"/>
        <v>0</v>
      </c>
      <c r="CA40" s="21">
        <f t="shared" si="5"/>
        <v>0</v>
      </c>
      <c r="CB40" s="21">
        <f t="shared" si="5"/>
        <v>0</v>
      </c>
      <c r="CC40" s="21">
        <f t="shared" si="5"/>
        <v>0</v>
      </c>
      <c r="CD40" s="21">
        <f t="shared" si="5"/>
        <v>0</v>
      </c>
      <c r="CE40" s="21">
        <f t="shared" si="5"/>
        <v>0</v>
      </c>
      <c r="CF40" s="21">
        <f t="shared" si="5"/>
        <v>0</v>
      </c>
      <c r="CG40" s="21">
        <f t="shared" si="5"/>
        <v>0</v>
      </c>
      <c r="CH40" s="21">
        <f t="shared" si="5"/>
        <v>0</v>
      </c>
      <c r="CI40" s="21">
        <f t="shared" si="5"/>
        <v>0</v>
      </c>
      <c r="CJ40" s="21">
        <f t="shared" si="5"/>
        <v>0</v>
      </c>
      <c r="CK40" s="21">
        <f t="shared" si="5"/>
        <v>0</v>
      </c>
      <c r="CL40" s="21">
        <f t="shared" si="5"/>
        <v>0</v>
      </c>
      <c r="CM40" s="21">
        <f t="shared" si="5"/>
        <v>0</v>
      </c>
      <c r="CN40" s="21">
        <f t="shared" si="5"/>
        <v>0</v>
      </c>
      <c r="CO40" s="21">
        <f t="shared" si="5"/>
        <v>0</v>
      </c>
      <c r="CP40" s="21">
        <f t="shared" si="5"/>
        <v>0</v>
      </c>
      <c r="CQ40" s="21">
        <f t="shared" si="5"/>
        <v>0</v>
      </c>
      <c r="CR40" s="21">
        <f t="shared" si="5"/>
        <v>0</v>
      </c>
      <c r="CS40" s="21">
        <f t="shared" si="5"/>
        <v>0</v>
      </c>
      <c r="CT40" s="21">
        <f t="shared" si="5"/>
        <v>0</v>
      </c>
      <c r="CU40" s="21">
        <f t="shared" si="5"/>
        <v>0</v>
      </c>
      <c r="CV40" s="21">
        <f t="shared" si="5"/>
        <v>0</v>
      </c>
      <c r="CW40" s="21">
        <f t="shared" si="5"/>
        <v>0</v>
      </c>
      <c r="CX40" s="21">
        <f t="shared" si="5"/>
        <v>0</v>
      </c>
      <c r="CY40" s="21">
        <f t="shared" si="5"/>
        <v>0</v>
      </c>
      <c r="CZ40" s="21">
        <f t="shared" si="5"/>
        <v>0</v>
      </c>
      <c r="DA40" s="22">
        <f t="shared" si="5"/>
        <v>0</v>
      </c>
      <c r="DB40" s="22">
        <f t="shared" si="5"/>
        <v>0</v>
      </c>
      <c r="DC40" s="22">
        <f t="shared" si="5"/>
        <v>0</v>
      </c>
      <c r="DD40" s="22">
        <f t="shared" si="5"/>
        <v>0</v>
      </c>
      <c r="DE40" s="22">
        <f t="shared" si="5"/>
        <v>0</v>
      </c>
      <c r="DF40" s="22">
        <f t="shared" si="5"/>
        <v>0</v>
      </c>
      <c r="DG40" s="22">
        <f t="shared" si="5"/>
        <v>0</v>
      </c>
      <c r="DH40" s="22">
        <f t="shared" si="5"/>
        <v>0</v>
      </c>
      <c r="DI40" s="22">
        <f t="shared" si="5"/>
        <v>0</v>
      </c>
      <c r="DJ40" s="22">
        <f t="shared" si="5"/>
        <v>0</v>
      </c>
      <c r="DK40" s="22">
        <f t="shared" si="5"/>
        <v>0</v>
      </c>
      <c r="DL40" s="22">
        <f t="shared" si="5"/>
        <v>0</v>
      </c>
      <c r="DM40" s="22">
        <f t="shared" si="5"/>
        <v>0</v>
      </c>
      <c r="DN40" s="22">
        <f t="shared" si="5"/>
        <v>0</v>
      </c>
      <c r="DO40" s="22">
        <f t="shared" si="5"/>
        <v>0</v>
      </c>
    </row>
    <row r="41" spans="1:254">
      <c r="B41" s="11"/>
      <c r="C41" s="12"/>
      <c r="T41" s="11"/>
    </row>
    <row r="42" spans="1:254">
      <c r="B42" s="78" t="s">
        <v>811</v>
      </c>
      <c r="C42" s="79"/>
      <c r="D42" s="79"/>
      <c r="E42" s="80"/>
      <c r="F42" s="27"/>
      <c r="G42" s="27"/>
      <c r="T42" s="11"/>
    </row>
    <row r="43" spans="1:254">
      <c r="B43" s="28" t="s">
        <v>812</v>
      </c>
      <c r="C43" s="29" t="s">
        <v>815</v>
      </c>
      <c r="D43" s="37">
        <f>E43/100*25</f>
        <v>0</v>
      </c>
      <c r="E43" s="30">
        <f>(C40+F40+I40+L40+O40+R40+U40)/7</f>
        <v>0</v>
      </c>
      <c r="F43" s="31"/>
      <c r="G43" s="31"/>
      <c r="T43" s="11"/>
    </row>
    <row r="44" spans="1:254">
      <c r="B44" s="28" t="s">
        <v>813</v>
      </c>
      <c r="C44" s="32" t="s">
        <v>815</v>
      </c>
      <c r="D44" s="36">
        <f>E44/100*25</f>
        <v>0</v>
      </c>
      <c r="E44" s="33">
        <f>(D40+G40+J40+M40+P40+S40+V40)/7</f>
        <v>0</v>
      </c>
      <c r="F44" s="31"/>
      <c r="G44" s="31"/>
      <c r="T44" s="11"/>
    </row>
    <row r="45" spans="1:254">
      <c r="B45" s="28" t="s">
        <v>814</v>
      </c>
      <c r="C45" s="32" t="s">
        <v>815</v>
      </c>
      <c r="D45" s="36">
        <f>E45/100*25</f>
        <v>0</v>
      </c>
      <c r="E45" s="33">
        <f>(E40+H40+K40+N40+Q40+T40+W40)/7</f>
        <v>0</v>
      </c>
      <c r="F45" s="31"/>
      <c r="G45" s="31"/>
      <c r="T45" s="11"/>
    </row>
    <row r="46" spans="1:254">
      <c r="B46" s="28"/>
      <c r="C46" s="32"/>
      <c r="D46" s="35">
        <f>SUM(D43:D45)</f>
        <v>0</v>
      </c>
      <c r="E46" s="35">
        <f>SUM(E43:E45)</f>
        <v>0</v>
      </c>
      <c r="F46" s="31"/>
      <c r="G46" s="31"/>
    </row>
    <row r="47" spans="1:254" ht="15" customHeight="1">
      <c r="B47" s="28"/>
      <c r="D47" s="61" t="s">
        <v>56</v>
      </c>
      <c r="E47" s="62"/>
      <c r="F47" s="82" t="s">
        <v>3</v>
      </c>
      <c r="G47" s="83"/>
    </row>
    <row r="48" spans="1:254" ht="15" customHeight="1">
      <c r="B48" s="28" t="s">
        <v>812</v>
      </c>
      <c r="C48" s="32" t="s">
        <v>816</v>
      </c>
      <c r="D48" s="36">
        <f>E48/100*25</f>
        <v>0</v>
      </c>
      <c r="E48" s="33">
        <f>(X40+AA40+AD40+AG40+AJ40+AM40+AP40)/7</f>
        <v>0</v>
      </c>
      <c r="F48" s="36">
        <f>G48/100*25</f>
        <v>0</v>
      </c>
      <c r="G48" s="33">
        <f>(AS40+AV40+AY40+BB40+BE40)/5</f>
        <v>0</v>
      </c>
    </row>
    <row r="49" spans="2:7">
      <c r="B49" s="28" t="s">
        <v>813</v>
      </c>
      <c r="C49" s="32" t="s">
        <v>816</v>
      </c>
      <c r="D49" s="36">
        <f>E49/100*25</f>
        <v>0</v>
      </c>
      <c r="E49" s="33">
        <f>(Y40+AB40+AE40+AH40+AK40+AN40+AQ40)/7</f>
        <v>0</v>
      </c>
      <c r="F49" s="36">
        <f>G49/100*25</f>
        <v>0</v>
      </c>
      <c r="G49" s="33">
        <f>(AT40+AW40+AZ40+BC40+BF40)/5</f>
        <v>0</v>
      </c>
    </row>
    <row r="50" spans="2:7">
      <c r="B50" s="28" t="s">
        <v>814</v>
      </c>
      <c r="C50" s="32" t="s">
        <v>816</v>
      </c>
      <c r="D50" s="36">
        <f>E50/100*25</f>
        <v>0</v>
      </c>
      <c r="E50" s="33">
        <f>(Z40+AC40+AF40+AI40+AL40+AO40+AR40)/7</f>
        <v>0</v>
      </c>
      <c r="F50" s="36">
        <f>G50/100*25</f>
        <v>0</v>
      </c>
      <c r="G50" s="33">
        <f>(AU40+AX40+BA40+BD40+BG40)/5</f>
        <v>0</v>
      </c>
    </row>
    <row r="51" spans="2:7">
      <c r="B51" s="28"/>
      <c r="C51" s="32"/>
      <c r="D51" s="35">
        <f>SUM(D48:D50)</f>
        <v>0</v>
      </c>
      <c r="E51" s="35">
        <f>SUM(E48:E50)</f>
        <v>0</v>
      </c>
      <c r="F51" s="35">
        <f>SUM(F48:F50)</f>
        <v>0</v>
      </c>
      <c r="G51" s="35">
        <f>SUM(G48:G50)</f>
        <v>0</v>
      </c>
    </row>
    <row r="52" spans="2:7">
      <c r="B52" s="28" t="s">
        <v>812</v>
      </c>
      <c r="C52" s="32" t="s">
        <v>817</v>
      </c>
      <c r="D52" s="24">
        <f>E52/100*25</f>
        <v>0</v>
      </c>
      <c r="E52" s="33">
        <f>(BH40+BK40+BN40+BQ40+BT40)/5</f>
        <v>0</v>
      </c>
      <c r="F52" s="31"/>
      <c r="G52" s="31"/>
    </row>
    <row r="53" spans="2:7">
      <c r="B53" s="28" t="s">
        <v>813</v>
      </c>
      <c r="C53" s="32" t="s">
        <v>817</v>
      </c>
      <c r="D53" s="24">
        <f>E53/100*25</f>
        <v>0</v>
      </c>
      <c r="E53" s="33">
        <f>(BI40+BL40+BO40+BR40+BU40)/5</f>
        <v>0</v>
      </c>
      <c r="F53" s="31"/>
      <c r="G53" s="31"/>
    </row>
    <row r="54" spans="2:7">
      <c r="B54" s="28" t="s">
        <v>814</v>
      </c>
      <c r="C54" s="32" t="s">
        <v>817</v>
      </c>
      <c r="D54" s="24">
        <f>E54/100*25</f>
        <v>0</v>
      </c>
      <c r="E54" s="33">
        <f>(BJ40+BM40+BP40+BS40+BV40)/5</f>
        <v>0</v>
      </c>
      <c r="F54" s="31"/>
      <c r="G54" s="31"/>
    </row>
    <row r="55" spans="2:7">
      <c r="B55" s="28"/>
      <c r="C55" s="32"/>
      <c r="D55" s="34">
        <f>SUM(D52:D54)</f>
        <v>0</v>
      </c>
      <c r="E55" s="35">
        <f>SUM(E52:E54)</f>
        <v>0</v>
      </c>
      <c r="F55" s="31"/>
      <c r="G55" s="31"/>
    </row>
    <row r="56" spans="2:7">
      <c r="B56" s="28"/>
      <c r="C56" s="32"/>
      <c r="D56" s="61" t="s">
        <v>116</v>
      </c>
      <c r="E56" s="62"/>
      <c r="F56" s="84" t="s">
        <v>117</v>
      </c>
      <c r="G56" s="85"/>
    </row>
    <row r="57" spans="2:7">
      <c r="B57" s="28" t="s">
        <v>812</v>
      </c>
      <c r="C57" s="32" t="s">
        <v>818</v>
      </c>
      <c r="D57" s="24">
        <f>E57/100*25</f>
        <v>0</v>
      </c>
      <c r="E57" s="33">
        <f>(BW40+BZ40+CC40+CF40)/4</f>
        <v>0</v>
      </c>
      <c r="F57" s="24">
        <f>G57/100*25</f>
        <v>0</v>
      </c>
      <c r="G57" s="33">
        <f>(CI40+CL40+CO40+CR40+CU40+CX40)/6</f>
        <v>0</v>
      </c>
    </row>
    <row r="58" spans="2:7">
      <c r="B58" s="28" t="s">
        <v>813</v>
      </c>
      <c r="C58" s="32" t="s">
        <v>818</v>
      </c>
      <c r="D58" s="24">
        <f>E58/100*25</f>
        <v>0</v>
      </c>
      <c r="E58" s="33">
        <f>(BX40+CA40+CD40+CG40)/4</f>
        <v>0</v>
      </c>
      <c r="F58" s="24">
        <f t="shared" ref="F58:F59" si="6">G58/100*25</f>
        <v>0</v>
      </c>
      <c r="G58" s="33">
        <f>(CJ40+CM40+CP40+CS40+CV40+CY40)/6</f>
        <v>0</v>
      </c>
    </row>
    <row r="59" spans="2:7">
      <c r="B59" s="28" t="s">
        <v>814</v>
      </c>
      <c r="C59" s="32" t="s">
        <v>818</v>
      </c>
      <c r="D59" s="24">
        <f>E59/100*25</f>
        <v>0</v>
      </c>
      <c r="E59" s="33">
        <f>(BY40+CB40+CE40+CH40)/4</f>
        <v>0</v>
      </c>
      <c r="F59" s="24">
        <f t="shared" si="6"/>
        <v>0</v>
      </c>
      <c r="G59" s="33">
        <f>(CK40+CN40+CQ40+CT40+CW40+CZ40)/6</f>
        <v>0</v>
      </c>
    </row>
    <row r="60" spans="2:7">
      <c r="B60" s="28"/>
      <c r="C60" s="32"/>
      <c r="D60" s="34">
        <f>SUM(D57:D59)</f>
        <v>0</v>
      </c>
      <c r="E60" s="34">
        <f>SUM(E57:E59)</f>
        <v>0</v>
      </c>
      <c r="F60" s="34">
        <f>SUM(F57:F59)</f>
        <v>0</v>
      </c>
      <c r="G60" s="34">
        <f>SUM(G57:G59)</f>
        <v>0</v>
      </c>
    </row>
    <row r="61" spans="2:7">
      <c r="B61" s="28" t="s">
        <v>812</v>
      </c>
      <c r="C61" s="32" t="s">
        <v>819</v>
      </c>
      <c r="D61" s="24">
        <f>E61/100*25</f>
        <v>0</v>
      </c>
      <c r="E61" s="33">
        <f>(DA40+DD40+DG40+DJ40+DM40)/5</f>
        <v>0</v>
      </c>
      <c r="F61" s="31"/>
      <c r="G61" s="31"/>
    </row>
    <row r="62" spans="2:7">
      <c r="B62" s="28" t="s">
        <v>813</v>
      </c>
      <c r="C62" s="32" t="s">
        <v>819</v>
      </c>
      <c r="D62" s="24">
        <f>E62/100*25</f>
        <v>0</v>
      </c>
      <c r="E62" s="33">
        <f>(DB40+DE40+DH40+DK40+DN40)/5</f>
        <v>0</v>
      </c>
      <c r="F62" s="31"/>
      <c r="G62" s="31"/>
    </row>
    <row r="63" spans="2:7">
      <c r="B63" s="28" t="s">
        <v>814</v>
      </c>
      <c r="C63" s="32" t="s">
        <v>819</v>
      </c>
      <c r="D63" s="24">
        <f>E63/100*25</f>
        <v>0</v>
      </c>
      <c r="E63" s="33">
        <f>(DC40+DF40+DI40+DL40+DO40)/5</f>
        <v>0</v>
      </c>
      <c r="F63" s="31"/>
      <c r="G63" s="31"/>
    </row>
    <row r="64" spans="2:7">
      <c r="B64" s="28"/>
      <c r="C64" s="32"/>
      <c r="D64" s="34">
        <f>SUM(D61:D63)</f>
        <v>0</v>
      </c>
      <c r="E64" s="34">
        <f>SUM(E61:E63)</f>
        <v>0</v>
      </c>
      <c r="F64" s="31"/>
      <c r="G64" s="31"/>
    </row>
  </sheetData>
  <mergeCells count="102">
    <mergeCell ref="B42:E42"/>
    <mergeCell ref="D56:E56"/>
    <mergeCell ref="DM2:DN2"/>
    <mergeCell ref="F47:G47"/>
    <mergeCell ref="F56:G56"/>
    <mergeCell ref="BW4:CH4"/>
    <mergeCell ref="CI5:CZ5"/>
    <mergeCell ref="CI4:CZ4"/>
    <mergeCell ref="DA5:DO5"/>
    <mergeCell ref="X5:AR5"/>
    <mergeCell ref="AS5:BG5"/>
    <mergeCell ref="BW5:CH5"/>
    <mergeCell ref="C5:W10"/>
    <mergeCell ref="C11:E11"/>
    <mergeCell ref="F11:H11"/>
    <mergeCell ref="R11:T11"/>
    <mergeCell ref="U11:W11"/>
    <mergeCell ref="X11:Z11"/>
    <mergeCell ref="I11:K11"/>
    <mergeCell ref="L11:N11"/>
    <mergeCell ref="O11:Q11"/>
    <mergeCell ref="AA11:AC11"/>
    <mergeCell ref="AM11:AO11"/>
    <mergeCell ref="AY12:BA12"/>
    <mergeCell ref="BB12:BD12"/>
    <mergeCell ref="BE12:BG12"/>
    <mergeCell ref="AD11:AF11"/>
    <mergeCell ref="A39:B39"/>
    <mergeCell ref="A40:B40"/>
    <mergeCell ref="X12:Z12"/>
    <mergeCell ref="AG12:AI12"/>
    <mergeCell ref="AJ12:AL12"/>
    <mergeCell ref="L12:N12"/>
    <mergeCell ref="O12:Q12"/>
    <mergeCell ref="R12:T12"/>
    <mergeCell ref="U12:W12"/>
    <mergeCell ref="C12:E12"/>
    <mergeCell ref="F12:H12"/>
    <mergeCell ref="I12:K12"/>
    <mergeCell ref="B4:B13"/>
    <mergeCell ref="A4:A13"/>
    <mergeCell ref="BH12:BJ12"/>
    <mergeCell ref="BK12:BM12"/>
    <mergeCell ref="BN12:BP12"/>
    <mergeCell ref="BQ12:BS12"/>
    <mergeCell ref="BH4:BV4"/>
    <mergeCell ref="BH5:BV5"/>
    <mergeCell ref="BH11:BJ11"/>
    <mergeCell ref="BK11:BM11"/>
    <mergeCell ref="C4:W4"/>
    <mergeCell ref="X4:BG4"/>
    <mergeCell ref="BB11:BD11"/>
    <mergeCell ref="BE11:BG11"/>
    <mergeCell ref="AA12:AC12"/>
    <mergeCell ref="AD12:AF12"/>
    <mergeCell ref="AP12:AR12"/>
    <mergeCell ref="AS12:AU12"/>
    <mergeCell ref="AV12:AX12"/>
    <mergeCell ref="AP11:AR11"/>
    <mergeCell ref="AS11:AU11"/>
    <mergeCell ref="AV11:AX11"/>
    <mergeCell ref="AY11:BA11"/>
    <mergeCell ref="AM12:AO12"/>
    <mergeCell ref="AG11:AI11"/>
    <mergeCell ref="AJ11:AL11"/>
    <mergeCell ref="CF12:CH12"/>
    <mergeCell ref="BZ11:CB11"/>
    <mergeCell ref="CC11:CE11"/>
    <mergeCell ref="CF11:CH11"/>
    <mergeCell ref="CI12:CK12"/>
    <mergeCell ref="CI11:CK11"/>
    <mergeCell ref="CL11:CN11"/>
    <mergeCell ref="CO11:CQ11"/>
    <mergeCell ref="BN11:BP11"/>
    <mergeCell ref="BW11:BY11"/>
    <mergeCell ref="BT11:BV11"/>
    <mergeCell ref="BQ11:BS11"/>
    <mergeCell ref="BT12:BV12"/>
    <mergeCell ref="D47:E47"/>
    <mergeCell ref="A2:O2"/>
    <mergeCell ref="DD12:DF12"/>
    <mergeCell ref="DA12:DC12"/>
    <mergeCell ref="DM12:DO12"/>
    <mergeCell ref="DJ12:DL12"/>
    <mergeCell ref="DG12:DI12"/>
    <mergeCell ref="DA4:DO4"/>
    <mergeCell ref="CX12:CZ12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CC12:CE12"/>
    <mergeCell ref="BZ12:CB12"/>
    <mergeCell ref="BW12:BY12"/>
    <mergeCell ref="CU12:CW12"/>
    <mergeCell ref="CR12:CT12"/>
    <mergeCell ref="CO12:CQ12"/>
    <mergeCell ref="CL12:CN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5"/>
  <sheetViews>
    <sheetView workbookViewId="0">
      <selection activeCell="C14" sqref="C14:DR14"/>
    </sheetView>
  </sheetViews>
  <sheetFormatPr defaultRowHeight="15"/>
  <cols>
    <col min="2" max="2" width="31.140625" customWidth="1"/>
  </cols>
  <sheetData>
    <row r="1" spans="1:254" ht="15.7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63" t="s">
        <v>836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7"/>
      <c r="P2" s="7"/>
      <c r="Q2" s="7"/>
      <c r="R2" s="7"/>
      <c r="S2" s="7"/>
      <c r="T2" s="7"/>
      <c r="U2" s="7"/>
      <c r="V2" s="7"/>
      <c r="DP2" s="81" t="s">
        <v>1377</v>
      </c>
      <c r="DQ2" s="81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94" t="s">
        <v>0</v>
      </c>
      <c r="B5" s="94" t="s">
        <v>1</v>
      </c>
      <c r="C5" s="69" t="s">
        <v>57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70" t="s">
        <v>2</v>
      </c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67" t="s">
        <v>88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 t="s">
        <v>115</v>
      </c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5" t="s">
        <v>138</v>
      </c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</row>
    <row r="6" spans="1:254" ht="15.75" customHeight="1">
      <c r="A6" s="94"/>
      <c r="B6" s="94"/>
      <c r="C6" s="68" t="s">
        <v>58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 t="s">
        <v>56</v>
      </c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 t="s">
        <v>3</v>
      </c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 t="s">
        <v>89</v>
      </c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 t="s">
        <v>159</v>
      </c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 t="s">
        <v>116</v>
      </c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87" t="s">
        <v>174</v>
      </c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 t="s">
        <v>186</v>
      </c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 t="s">
        <v>117</v>
      </c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66" t="s">
        <v>139</v>
      </c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</row>
    <row r="7" spans="1:254" ht="0.75" customHeight="1">
      <c r="A7" s="94"/>
      <c r="B7" s="94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94"/>
      <c r="B8" s="94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94"/>
      <c r="B9" s="94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94"/>
      <c r="B10" s="94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94"/>
      <c r="B11" s="94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94"/>
      <c r="B12" s="94"/>
      <c r="C12" s="68" t="s">
        <v>155</v>
      </c>
      <c r="D12" s="68" t="s">
        <v>5</v>
      </c>
      <c r="E12" s="68" t="s">
        <v>6</v>
      </c>
      <c r="F12" s="68" t="s">
        <v>156</v>
      </c>
      <c r="G12" s="68" t="s">
        <v>7</v>
      </c>
      <c r="H12" s="68" t="s">
        <v>8</v>
      </c>
      <c r="I12" s="68" t="s">
        <v>157</v>
      </c>
      <c r="J12" s="68" t="s">
        <v>9</v>
      </c>
      <c r="K12" s="68" t="s">
        <v>10</v>
      </c>
      <c r="L12" s="68" t="s">
        <v>158</v>
      </c>
      <c r="M12" s="68" t="s">
        <v>9</v>
      </c>
      <c r="N12" s="68" t="s">
        <v>10</v>
      </c>
      <c r="O12" s="68" t="s">
        <v>172</v>
      </c>
      <c r="P12" s="68"/>
      <c r="Q12" s="68"/>
      <c r="R12" s="68" t="s">
        <v>5</v>
      </c>
      <c r="S12" s="68"/>
      <c r="T12" s="68"/>
      <c r="U12" s="68" t="s">
        <v>173</v>
      </c>
      <c r="V12" s="68"/>
      <c r="W12" s="68"/>
      <c r="X12" s="68" t="s">
        <v>12</v>
      </c>
      <c r="Y12" s="68"/>
      <c r="Z12" s="68"/>
      <c r="AA12" s="68" t="s">
        <v>7</v>
      </c>
      <c r="AB12" s="68"/>
      <c r="AC12" s="68"/>
      <c r="AD12" s="68" t="s">
        <v>8</v>
      </c>
      <c r="AE12" s="68"/>
      <c r="AF12" s="68"/>
      <c r="AG12" s="66" t="s">
        <v>14</v>
      </c>
      <c r="AH12" s="66"/>
      <c r="AI12" s="66"/>
      <c r="AJ12" s="68" t="s">
        <v>9</v>
      </c>
      <c r="AK12" s="68"/>
      <c r="AL12" s="68"/>
      <c r="AM12" s="66" t="s">
        <v>168</v>
      </c>
      <c r="AN12" s="66"/>
      <c r="AO12" s="66"/>
      <c r="AP12" s="66" t="s">
        <v>169</v>
      </c>
      <c r="AQ12" s="66"/>
      <c r="AR12" s="66"/>
      <c r="AS12" s="66" t="s">
        <v>170</v>
      </c>
      <c r="AT12" s="66"/>
      <c r="AU12" s="66"/>
      <c r="AV12" s="66" t="s">
        <v>171</v>
      </c>
      <c r="AW12" s="66"/>
      <c r="AX12" s="66"/>
      <c r="AY12" s="66" t="s">
        <v>160</v>
      </c>
      <c r="AZ12" s="66"/>
      <c r="BA12" s="66"/>
      <c r="BB12" s="66" t="s">
        <v>161</v>
      </c>
      <c r="BC12" s="66"/>
      <c r="BD12" s="66"/>
      <c r="BE12" s="66" t="s">
        <v>162</v>
      </c>
      <c r="BF12" s="66"/>
      <c r="BG12" s="66"/>
      <c r="BH12" s="66" t="s">
        <v>163</v>
      </c>
      <c r="BI12" s="66"/>
      <c r="BJ12" s="66"/>
      <c r="BK12" s="66" t="s">
        <v>164</v>
      </c>
      <c r="BL12" s="66"/>
      <c r="BM12" s="66"/>
      <c r="BN12" s="66" t="s">
        <v>165</v>
      </c>
      <c r="BO12" s="66"/>
      <c r="BP12" s="66"/>
      <c r="BQ12" s="66" t="s">
        <v>166</v>
      </c>
      <c r="BR12" s="66"/>
      <c r="BS12" s="66"/>
      <c r="BT12" s="66" t="s">
        <v>167</v>
      </c>
      <c r="BU12" s="66"/>
      <c r="BV12" s="66"/>
      <c r="BW12" s="66" t="s">
        <v>179</v>
      </c>
      <c r="BX12" s="66"/>
      <c r="BY12" s="66"/>
      <c r="BZ12" s="66" t="s">
        <v>180</v>
      </c>
      <c r="CA12" s="66"/>
      <c r="CB12" s="66"/>
      <c r="CC12" s="66" t="s">
        <v>181</v>
      </c>
      <c r="CD12" s="66"/>
      <c r="CE12" s="66"/>
      <c r="CF12" s="66" t="s">
        <v>182</v>
      </c>
      <c r="CG12" s="66"/>
      <c r="CH12" s="66"/>
      <c r="CI12" s="66" t="s">
        <v>183</v>
      </c>
      <c r="CJ12" s="66"/>
      <c r="CK12" s="66"/>
      <c r="CL12" s="66" t="s">
        <v>184</v>
      </c>
      <c r="CM12" s="66"/>
      <c r="CN12" s="66"/>
      <c r="CO12" s="66" t="s">
        <v>185</v>
      </c>
      <c r="CP12" s="66"/>
      <c r="CQ12" s="66"/>
      <c r="CR12" s="66" t="s">
        <v>175</v>
      </c>
      <c r="CS12" s="66"/>
      <c r="CT12" s="66"/>
      <c r="CU12" s="66" t="s">
        <v>176</v>
      </c>
      <c r="CV12" s="66"/>
      <c r="CW12" s="66"/>
      <c r="CX12" s="66" t="s">
        <v>177</v>
      </c>
      <c r="CY12" s="66"/>
      <c r="CZ12" s="66"/>
      <c r="DA12" s="66" t="s">
        <v>178</v>
      </c>
      <c r="DB12" s="66"/>
      <c r="DC12" s="66"/>
      <c r="DD12" s="66" t="s">
        <v>187</v>
      </c>
      <c r="DE12" s="66"/>
      <c r="DF12" s="66"/>
      <c r="DG12" s="66" t="s">
        <v>188</v>
      </c>
      <c r="DH12" s="66"/>
      <c r="DI12" s="66"/>
      <c r="DJ12" s="66" t="s">
        <v>189</v>
      </c>
      <c r="DK12" s="66"/>
      <c r="DL12" s="66"/>
      <c r="DM12" s="66" t="s">
        <v>190</v>
      </c>
      <c r="DN12" s="66"/>
      <c r="DO12" s="66"/>
      <c r="DP12" s="66" t="s">
        <v>191</v>
      </c>
      <c r="DQ12" s="66"/>
      <c r="DR12" s="66"/>
    </row>
    <row r="13" spans="1:254" ht="59.25" customHeight="1">
      <c r="A13" s="94"/>
      <c r="B13" s="94"/>
      <c r="C13" s="64" t="s">
        <v>902</v>
      </c>
      <c r="D13" s="64"/>
      <c r="E13" s="64"/>
      <c r="F13" s="64" t="s">
        <v>906</v>
      </c>
      <c r="G13" s="64"/>
      <c r="H13" s="64"/>
      <c r="I13" s="64" t="s">
        <v>907</v>
      </c>
      <c r="J13" s="64"/>
      <c r="K13" s="64"/>
      <c r="L13" s="64" t="s">
        <v>908</v>
      </c>
      <c r="M13" s="64"/>
      <c r="N13" s="64"/>
      <c r="O13" s="64" t="s">
        <v>202</v>
      </c>
      <c r="P13" s="64"/>
      <c r="Q13" s="64"/>
      <c r="R13" s="64" t="s">
        <v>204</v>
      </c>
      <c r="S13" s="64"/>
      <c r="T13" s="64"/>
      <c r="U13" s="64" t="s">
        <v>910</v>
      </c>
      <c r="V13" s="64"/>
      <c r="W13" s="64"/>
      <c r="X13" s="64" t="s">
        <v>911</v>
      </c>
      <c r="Y13" s="64"/>
      <c r="Z13" s="64"/>
      <c r="AA13" s="64" t="s">
        <v>912</v>
      </c>
      <c r="AB13" s="64"/>
      <c r="AC13" s="64"/>
      <c r="AD13" s="64" t="s">
        <v>914</v>
      </c>
      <c r="AE13" s="64"/>
      <c r="AF13" s="64"/>
      <c r="AG13" s="64" t="s">
        <v>916</v>
      </c>
      <c r="AH13" s="64"/>
      <c r="AI13" s="64"/>
      <c r="AJ13" s="64" t="s">
        <v>1322</v>
      </c>
      <c r="AK13" s="64"/>
      <c r="AL13" s="64"/>
      <c r="AM13" s="64" t="s">
        <v>921</v>
      </c>
      <c r="AN13" s="64"/>
      <c r="AO13" s="64"/>
      <c r="AP13" s="64" t="s">
        <v>922</v>
      </c>
      <c r="AQ13" s="64"/>
      <c r="AR13" s="64"/>
      <c r="AS13" s="64" t="s">
        <v>923</v>
      </c>
      <c r="AT13" s="64"/>
      <c r="AU13" s="64"/>
      <c r="AV13" s="64" t="s">
        <v>924</v>
      </c>
      <c r="AW13" s="64"/>
      <c r="AX13" s="64"/>
      <c r="AY13" s="64" t="s">
        <v>926</v>
      </c>
      <c r="AZ13" s="64"/>
      <c r="BA13" s="64"/>
      <c r="BB13" s="64" t="s">
        <v>927</v>
      </c>
      <c r="BC13" s="64"/>
      <c r="BD13" s="64"/>
      <c r="BE13" s="64" t="s">
        <v>928</v>
      </c>
      <c r="BF13" s="64"/>
      <c r="BG13" s="64"/>
      <c r="BH13" s="64" t="s">
        <v>929</v>
      </c>
      <c r="BI13" s="64"/>
      <c r="BJ13" s="64"/>
      <c r="BK13" s="64" t="s">
        <v>930</v>
      </c>
      <c r="BL13" s="64"/>
      <c r="BM13" s="64"/>
      <c r="BN13" s="64" t="s">
        <v>932</v>
      </c>
      <c r="BO13" s="64"/>
      <c r="BP13" s="64"/>
      <c r="BQ13" s="64" t="s">
        <v>933</v>
      </c>
      <c r="BR13" s="64"/>
      <c r="BS13" s="64"/>
      <c r="BT13" s="64" t="s">
        <v>935</v>
      </c>
      <c r="BU13" s="64"/>
      <c r="BV13" s="64"/>
      <c r="BW13" s="64" t="s">
        <v>937</v>
      </c>
      <c r="BX13" s="64"/>
      <c r="BY13" s="64"/>
      <c r="BZ13" s="64" t="s">
        <v>938</v>
      </c>
      <c r="CA13" s="64"/>
      <c r="CB13" s="64"/>
      <c r="CC13" s="64" t="s">
        <v>942</v>
      </c>
      <c r="CD13" s="64"/>
      <c r="CE13" s="64"/>
      <c r="CF13" s="64" t="s">
        <v>945</v>
      </c>
      <c r="CG13" s="64"/>
      <c r="CH13" s="64"/>
      <c r="CI13" s="64" t="s">
        <v>946</v>
      </c>
      <c r="CJ13" s="64"/>
      <c r="CK13" s="64"/>
      <c r="CL13" s="64" t="s">
        <v>947</v>
      </c>
      <c r="CM13" s="64"/>
      <c r="CN13" s="64"/>
      <c r="CO13" s="64" t="s">
        <v>948</v>
      </c>
      <c r="CP13" s="64"/>
      <c r="CQ13" s="64"/>
      <c r="CR13" s="64" t="s">
        <v>950</v>
      </c>
      <c r="CS13" s="64"/>
      <c r="CT13" s="64"/>
      <c r="CU13" s="64" t="s">
        <v>951</v>
      </c>
      <c r="CV13" s="64"/>
      <c r="CW13" s="64"/>
      <c r="CX13" s="64" t="s">
        <v>952</v>
      </c>
      <c r="CY13" s="64"/>
      <c r="CZ13" s="64"/>
      <c r="DA13" s="64" t="s">
        <v>953</v>
      </c>
      <c r="DB13" s="64"/>
      <c r="DC13" s="64"/>
      <c r="DD13" s="64" t="s">
        <v>954</v>
      </c>
      <c r="DE13" s="64"/>
      <c r="DF13" s="64"/>
      <c r="DG13" s="64" t="s">
        <v>955</v>
      </c>
      <c r="DH13" s="64"/>
      <c r="DI13" s="64"/>
      <c r="DJ13" s="64" t="s">
        <v>957</v>
      </c>
      <c r="DK13" s="64"/>
      <c r="DL13" s="64"/>
      <c r="DM13" s="64" t="s">
        <v>958</v>
      </c>
      <c r="DN13" s="64"/>
      <c r="DO13" s="64"/>
      <c r="DP13" s="64" t="s">
        <v>959</v>
      </c>
      <c r="DQ13" s="64"/>
      <c r="DR13" s="64"/>
    </row>
    <row r="14" spans="1:254" ht="83.25" customHeight="1">
      <c r="A14" s="94"/>
      <c r="B14" s="94"/>
      <c r="C14" s="58" t="s">
        <v>903</v>
      </c>
      <c r="D14" s="58" t="s">
        <v>904</v>
      </c>
      <c r="E14" s="58" t="s">
        <v>905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909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913</v>
      </c>
      <c r="AC14" s="58" t="s">
        <v>909</v>
      </c>
      <c r="AD14" s="58" t="s">
        <v>218</v>
      </c>
      <c r="AE14" s="58" t="s">
        <v>427</v>
      </c>
      <c r="AF14" s="58" t="s">
        <v>915</v>
      </c>
      <c r="AG14" s="58" t="s">
        <v>917</v>
      </c>
      <c r="AH14" s="58" t="s">
        <v>918</v>
      </c>
      <c r="AI14" s="58" t="s">
        <v>919</v>
      </c>
      <c r="AJ14" s="58" t="s">
        <v>216</v>
      </c>
      <c r="AK14" s="58" t="s">
        <v>920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925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845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931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934</v>
      </c>
      <c r="BR14" s="58" t="s">
        <v>845</v>
      </c>
      <c r="BS14" s="58" t="s">
        <v>219</v>
      </c>
      <c r="BT14" s="58" t="s">
        <v>936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939</v>
      </c>
      <c r="CA14" s="58" t="s">
        <v>940</v>
      </c>
      <c r="CB14" s="58" t="s">
        <v>941</v>
      </c>
      <c r="CC14" s="58" t="s">
        <v>943</v>
      </c>
      <c r="CD14" s="58" t="s">
        <v>944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949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956</v>
      </c>
      <c r="DH14" s="58" t="s">
        <v>1323</v>
      </c>
      <c r="DI14" s="58" t="s">
        <v>1324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>
      <c r="A40" s="71" t="s">
        <v>278</v>
      </c>
      <c r="B40" s="72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>
      <c r="A41" s="73" t="s">
        <v>840</v>
      </c>
      <c r="B41" s="74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>
      <c r="B43" s="78" t="s">
        <v>811</v>
      </c>
      <c r="C43" s="79"/>
      <c r="D43" s="79"/>
      <c r="E43" s="80"/>
      <c r="F43" s="27"/>
      <c r="G43" s="27"/>
    </row>
    <row r="44" spans="1:254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>
      <c r="B48" s="4"/>
      <c r="C48" s="4"/>
      <c r="D48" s="88" t="s">
        <v>56</v>
      </c>
      <c r="E48" s="89"/>
      <c r="F48" s="90" t="s">
        <v>3</v>
      </c>
      <c r="G48" s="91"/>
    </row>
    <row r="49" spans="2:13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>
      <c r="B57" s="4"/>
      <c r="C57" s="41"/>
      <c r="D57" s="88" t="s">
        <v>159</v>
      </c>
      <c r="E57" s="89"/>
      <c r="F57" s="88" t="s">
        <v>116</v>
      </c>
      <c r="G57" s="89"/>
      <c r="H57" s="92" t="s">
        <v>174</v>
      </c>
      <c r="I57" s="93"/>
      <c r="J57" s="65" t="s">
        <v>186</v>
      </c>
      <c r="K57" s="65"/>
      <c r="L57" s="65" t="s">
        <v>117</v>
      </c>
      <c r="M57" s="65"/>
    </row>
    <row r="58" spans="2:13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4"/>
  <sheetViews>
    <sheetView workbookViewId="0">
      <selection activeCell="C13" sqref="C13:FK13"/>
    </sheetView>
  </sheetViews>
  <sheetFormatPr defaultRowHeight="15"/>
  <cols>
    <col min="2" max="2" width="30.28515625" customWidth="1"/>
  </cols>
  <sheetData>
    <row r="1" spans="1:254" ht="15.7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63" t="s">
        <v>837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7"/>
      <c r="S2" s="7"/>
      <c r="T2" s="7"/>
      <c r="U2" s="7"/>
      <c r="V2" s="7"/>
      <c r="FI2" s="81" t="s">
        <v>1377</v>
      </c>
      <c r="FJ2" s="81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94" t="s">
        <v>0</v>
      </c>
      <c r="B4" s="94" t="s">
        <v>1</v>
      </c>
      <c r="C4" s="69" t="s">
        <v>57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96" t="s">
        <v>2</v>
      </c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8"/>
      <c r="BK4" s="67" t="s">
        <v>88</v>
      </c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99" t="s">
        <v>115</v>
      </c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1"/>
      <c r="EW4" s="65" t="s">
        <v>138</v>
      </c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</row>
    <row r="5" spans="1:254" ht="15.75" customHeight="1">
      <c r="A5" s="94"/>
      <c r="B5" s="94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 t="s">
        <v>56</v>
      </c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6" t="s">
        <v>3</v>
      </c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 t="s">
        <v>331</v>
      </c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8" t="s">
        <v>332</v>
      </c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 t="s">
        <v>159</v>
      </c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87" t="s">
        <v>1019</v>
      </c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 t="s">
        <v>174</v>
      </c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102" t="s">
        <v>186</v>
      </c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87" t="s">
        <v>117</v>
      </c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66" t="s">
        <v>139</v>
      </c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</row>
    <row r="6" spans="1:254" ht="15.75" hidden="1">
      <c r="A6" s="94"/>
      <c r="B6" s="94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94"/>
      <c r="B7" s="94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94"/>
      <c r="B8" s="94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94"/>
      <c r="B9" s="94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94"/>
      <c r="B10" s="94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94"/>
      <c r="B11" s="94"/>
      <c r="C11" s="68" t="s">
        <v>280</v>
      </c>
      <c r="D11" s="68" t="s">
        <v>5</v>
      </c>
      <c r="E11" s="68" t="s">
        <v>6</v>
      </c>
      <c r="F11" s="68" t="s">
        <v>319</v>
      </c>
      <c r="G11" s="68" t="s">
        <v>7</v>
      </c>
      <c r="H11" s="68" t="s">
        <v>8</v>
      </c>
      <c r="I11" s="68" t="s">
        <v>281</v>
      </c>
      <c r="J11" s="68" t="s">
        <v>9</v>
      </c>
      <c r="K11" s="68" t="s">
        <v>10</v>
      </c>
      <c r="L11" s="68" t="s">
        <v>282</v>
      </c>
      <c r="M11" s="68" t="s">
        <v>9</v>
      </c>
      <c r="N11" s="68" t="s">
        <v>10</v>
      </c>
      <c r="O11" s="68" t="s">
        <v>283</v>
      </c>
      <c r="P11" s="68" t="s">
        <v>11</v>
      </c>
      <c r="Q11" s="68" t="s">
        <v>4</v>
      </c>
      <c r="R11" s="68" t="s">
        <v>284</v>
      </c>
      <c r="S11" s="68"/>
      <c r="T11" s="68"/>
      <c r="U11" s="68" t="s">
        <v>978</v>
      </c>
      <c r="V11" s="68"/>
      <c r="W11" s="68"/>
      <c r="X11" s="68" t="s">
        <v>979</v>
      </c>
      <c r="Y11" s="68"/>
      <c r="Z11" s="68"/>
      <c r="AA11" s="66" t="s">
        <v>980</v>
      </c>
      <c r="AB11" s="66"/>
      <c r="AC11" s="66"/>
      <c r="AD11" s="68" t="s">
        <v>285</v>
      </c>
      <c r="AE11" s="68"/>
      <c r="AF11" s="68"/>
      <c r="AG11" s="68" t="s">
        <v>286</v>
      </c>
      <c r="AH11" s="68"/>
      <c r="AI11" s="68"/>
      <c r="AJ11" s="66" t="s">
        <v>287</v>
      </c>
      <c r="AK11" s="66"/>
      <c r="AL11" s="66"/>
      <c r="AM11" s="68" t="s">
        <v>288</v>
      </c>
      <c r="AN11" s="68"/>
      <c r="AO11" s="68"/>
      <c r="AP11" s="68" t="s">
        <v>289</v>
      </c>
      <c r="AQ11" s="68"/>
      <c r="AR11" s="68"/>
      <c r="AS11" s="68" t="s">
        <v>290</v>
      </c>
      <c r="AT11" s="68"/>
      <c r="AU11" s="68"/>
      <c r="AV11" s="68" t="s">
        <v>291</v>
      </c>
      <c r="AW11" s="68"/>
      <c r="AX11" s="68"/>
      <c r="AY11" s="68" t="s">
        <v>320</v>
      </c>
      <c r="AZ11" s="68"/>
      <c r="BA11" s="68"/>
      <c r="BB11" s="68" t="s">
        <v>292</v>
      </c>
      <c r="BC11" s="68"/>
      <c r="BD11" s="68"/>
      <c r="BE11" s="68" t="s">
        <v>1002</v>
      </c>
      <c r="BF11" s="68"/>
      <c r="BG11" s="68"/>
      <c r="BH11" s="68" t="s">
        <v>293</v>
      </c>
      <c r="BI11" s="68"/>
      <c r="BJ11" s="68"/>
      <c r="BK11" s="66" t="s">
        <v>294</v>
      </c>
      <c r="BL11" s="66"/>
      <c r="BM11" s="66"/>
      <c r="BN11" s="66" t="s">
        <v>321</v>
      </c>
      <c r="BO11" s="66"/>
      <c r="BP11" s="66"/>
      <c r="BQ11" s="66" t="s">
        <v>295</v>
      </c>
      <c r="BR11" s="66"/>
      <c r="BS11" s="66"/>
      <c r="BT11" s="66" t="s">
        <v>296</v>
      </c>
      <c r="BU11" s="66"/>
      <c r="BV11" s="66"/>
      <c r="BW11" s="66" t="s">
        <v>297</v>
      </c>
      <c r="BX11" s="66"/>
      <c r="BY11" s="66"/>
      <c r="BZ11" s="66" t="s">
        <v>298</v>
      </c>
      <c r="CA11" s="66"/>
      <c r="CB11" s="66"/>
      <c r="CC11" s="66" t="s">
        <v>322</v>
      </c>
      <c r="CD11" s="66"/>
      <c r="CE11" s="66"/>
      <c r="CF11" s="66" t="s">
        <v>299</v>
      </c>
      <c r="CG11" s="66"/>
      <c r="CH11" s="66"/>
      <c r="CI11" s="66" t="s">
        <v>300</v>
      </c>
      <c r="CJ11" s="66"/>
      <c r="CK11" s="66"/>
      <c r="CL11" s="66" t="s">
        <v>301</v>
      </c>
      <c r="CM11" s="66"/>
      <c r="CN11" s="66"/>
      <c r="CO11" s="66" t="s">
        <v>302</v>
      </c>
      <c r="CP11" s="66"/>
      <c r="CQ11" s="66"/>
      <c r="CR11" s="66" t="s">
        <v>303</v>
      </c>
      <c r="CS11" s="66"/>
      <c r="CT11" s="66"/>
      <c r="CU11" s="66" t="s">
        <v>304</v>
      </c>
      <c r="CV11" s="66"/>
      <c r="CW11" s="66"/>
      <c r="CX11" s="66" t="s">
        <v>305</v>
      </c>
      <c r="CY11" s="66"/>
      <c r="CZ11" s="66"/>
      <c r="DA11" s="66" t="s">
        <v>306</v>
      </c>
      <c r="DB11" s="66"/>
      <c r="DC11" s="66"/>
      <c r="DD11" s="66" t="s">
        <v>307</v>
      </c>
      <c r="DE11" s="66"/>
      <c r="DF11" s="66"/>
      <c r="DG11" s="66" t="s">
        <v>323</v>
      </c>
      <c r="DH11" s="66"/>
      <c r="DI11" s="66"/>
      <c r="DJ11" s="66" t="s">
        <v>308</v>
      </c>
      <c r="DK11" s="66"/>
      <c r="DL11" s="66"/>
      <c r="DM11" s="66" t="s">
        <v>309</v>
      </c>
      <c r="DN11" s="66"/>
      <c r="DO11" s="66"/>
      <c r="DP11" s="66" t="s">
        <v>310</v>
      </c>
      <c r="DQ11" s="66"/>
      <c r="DR11" s="66"/>
      <c r="DS11" s="66" t="s">
        <v>311</v>
      </c>
      <c r="DT11" s="66"/>
      <c r="DU11" s="66"/>
      <c r="DV11" s="66" t="s">
        <v>312</v>
      </c>
      <c r="DW11" s="66"/>
      <c r="DX11" s="66"/>
      <c r="DY11" s="66" t="s">
        <v>313</v>
      </c>
      <c r="DZ11" s="66"/>
      <c r="EA11" s="66"/>
      <c r="EB11" s="66" t="s">
        <v>314</v>
      </c>
      <c r="EC11" s="66"/>
      <c r="ED11" s="66"/>
      <c r="EE11" s="66" t="s">
        <v>324</v>
      </c>
      <c r="EF11" s="66"/>
      <c r="EG11" s="66"/>
      <c r="EH11" s="66" t="s">
        <v>325</v>
      </c>
      <c r="EI11" s="66"/>
      <c r="EJ11" s="66"/>
      <c r="EK11" s="66" t="s">
        <v>326</v>
      </c>
      <c r="EL11" s="66"/>
      <c r="EM11" s="66"/>
      <c r="EN11" s="66" t="s">
        <v>327</v>
      </c>
      <c r="EO11" s="66"/>
      <c r="EP11" s="66"/>
      <c r="EQ11" s="66" t="s">
        <v>328</v>
      </c>
      <c r="ER11" s="66"/>
      <c r="ES11" s="66"/>
      <c r="ET11" s="66" t="s">
        <v>329</v>
      </c>
      <c r="EU11" s="66"/>
      <c r="EV11" s="66"/>
      <c r="EW11" s="66" t="s">
        <v>315</v>
      </c>
      <c r="EX11" s="66"/>
      <c r="EY11" s="66"/>
      <c r="EZ11" s="66" t="s">
        <v>330</v>
      </c>
      <c r="FA11" s="66"/>
      <c r="FB11" s="66"/>
      <c r="FC11" s="66" t="s">
        <v>316</v>
      </c>
      <c r="FD11" s="66"/>
      <c r="FE11" s="66"/>
      <c r="FF11" s="66" t="s">
        <v>317</v>
      </c>
      <c r="FG11" s="66"/>
      <c r="FH11" s="66"/>
      <c r="FI11" s="66" t="s">
        <v>318</v>
      </c>
      <c r="FJ11" s="66"/>
      <c r="FK11" s="66"/>
    </row>
    <row r="12" spans="1:254" ht="79.5" customHeight="1">
      <c r="A12" s="94"/>
      <c r="B12" s="94"/>
      <c r="C12" s="64" t="s">
        <v>960</v>
      </c>
      <c r="D12" s="64"/>
      <c r="E12" s="64"/>
      <c r="F12" s="64" t="s">
        <v>964</v>
      </c>
      <c r="G12" s="64"/>
      <c r="H12" s="64"/>
      <c r="I12" s="64" t="s">
        <v>968</v>
      </c>
      <c r="J12" s="64"/>
      <c r="K12" s="64"/>
      <c r="L12" s="64" t="s">
        <v>972</v>
      </c>
      <c r="M12" s="64"/>
      <c r="N12" s="64"/>
      <c r="O12" s="64" t="s">
        <v>974</v>
      </c>
      <c r="P12" s="64"/>
      <c r="Q12" s="64"/>
      <c r="R12" s="64" t="s">
        <v>977</v>
      </c>
      <c r="S12" s="64"/>
      <c r="T12" s="64"/>
      <c r="U12" s="64" t="s">
        <v>338</v>
      </c>
      <c r="V12" s="64"/>
      <c r="W12" s="64"/>
      <c r="X12" s="64" t="s">
        <v>341</v>
      </c>
      <c r="Y12" s="64"/>
      <c r="Z12" s="64"/>
      <c r="AA12" s="64" t="s">
        <v>981</v>
      </c>
      <c r="AB12" s="64"/>
      <c r="AC12" s="64"/>
      <c r="AD12" s="64" t="s">
        <v>985</v>
      </c>
      <c r="AE12" s="64"/>
      <c r="AF12" s="64"/>
      <c r="AG12" s="64" t="s">
        <v>986</v>
      </c>
      <c r="AH12" s="64"/>
      <c r="AI12" s="64"/>
      <c r="AJ12" s="64" t="s">
        <v>990</v>
      </c>
      <c r="AK12" s="64"/>
      <c r="AL12" s="64"/>
      <c r="AM12" s="64" t="s">
        <v>994</v>
      </c>
      <c r="AN12" s="64"/>
      <c r="AO12" s="64"/>
      <c r="AP12" s="64" t="s">
        <v>998</v>
      </c>
      <c r="AQ12" s="64"/>
      <c r="AR12" s="64"/>
      <c r="AS12" s="64" t="s">
        <v>999</v>
      </c>
      <c r="AT12" s="64"/>
      <c r="AU12" s="64"/>
      <c r="AV12" s="64" t="s">
        <v>1003</v>
      </c>
      <c r="AW12" s="64"/>
      <c r="AX12" s="64"/>
      <c r="AY12" s="64" t="s">
        <v>1004</v>
      </c>
      <c r="AZ12" s="64"/>
      <c r="BA12" s="64"/>
      <c r="BB12" s="64" t="s">
        <v>1005</v>
      </c>
      <c r="BC12" s="64"/>
      <c r="BD12" s="64"/>
      <c r="BE12" s="64" t="s">
        <v>1006</v>
      </c>
      <c r="BF12" s="64"/>
      <c r="BG12" s="64"/>
      <c r="BH12" s="64" t="s">
        <v>1007</v>
      </c>
      <c r="BI12" s="64"/>
      <c r="BJ12" s="64"/>
      <c r="BK12" s="64" t="s">
        <v>357</v>
      </c>
      <c r="BL12" s="64"/>
      <c r="BM12" s="64"/>
      <c r="BN12" s="64" t="s">
        <v>359</v>
      </c>
      <c r="BO12" s="64"/>
      <c r="BP12" s="64"/>
      <c r="BQ12" s="64" t="s">
        <v>1011</v>
      </c>
      <c r="BR12" s="64"/>
      <c r="BS12" s="64"/>
      <c r="BT12" s="64" t="s">
        <v>1012</v>
      </c>
      <c r="BU12" s="64"/>
      <c r="BV12" s="64"/>
      <c r="BW12" s="64" t="s">
        <v>1013</v>
      </c>
      <c r="BX12" s="64"/>
      <c r="BY12" s="64"/>
      <c r="BZ12" s="64" t="s">
        <v>1014</v>
      </c>
      <c r="CA12" s="64"/>
      <c r="CB12" s="64"/>
      <c r="CC12" s="64" t="s">
        <v>369</v>
      </c>
      <c r="CD12" s="64"/>
      <c r="CE12" s="64"/>
      <c r="CF12" s="95" t="s">
        <v>372</v>
      </c>
      <c r="CG12" s="95"/>
      <c r="CH12" s="95"/>
      <c r="CI12" s="64" t="s">
        <v>376</v>
      </c>
      <c r="CJ12" s="64"/>
      <c r="CK12" s="64"/>
      <c r="CL12" s="64" t="s">
        <v>1325</v>
      </c>
      <c r="CM12" s="64"/>
      <c r="CN12" s="64"/>
      <c r="CO12" s="64" t="s">
        <v>382</v>
      </c>
      <c r="CP12" s="64"/>
      <c r="CQ12" s="64"/>
      <c r="CR12" s="95" t="s">
        <v>385</v>
      </c>
      <c r="CS12" s="95"/>
      <c r="CT12" s="95"/>
      <c r="CU12" s="64" t="s">
        <v>388</v>
      </c>
      <c r="CV12" s="64"/>
      <c r="CW12" s="64"/>
      <c r="CX12" s="64" t="s">
        <v>390</v>
      </c>
      <c r="CY12" s="64"/>
      <c r="CZ12" s="64"/>
      <c r="DA12" s="64" t="s">
        <v>394</v>
      </c>
      <c r="DB12" s="64"/>
      <c r="DC12" s="64"/>
      <c r="DD12" s="95" t="s">
        <v>398</v>
      </c>
      <c r="DE12" s="95"/>
      <c r="DF12" s="95"/>
      <c r="DG12" s="95" t="s">
        <v>400</v>
      </c>
      <c r="DH12" s="95"/>
      <c r="DI12" s="95"/>
      <c r="DJ12" s="95" t="s">
        <v>404</v>
      </c>
      <c r="DK12" s="95"/>
      <c r="DL12" s="95"/>
      <c r="DM12" s="95" t="s">
        <v>408</v>
      </c>
      <c r="DN12" s="95"/>
      <c r="DO12" s="95"/>
      <c r="DP12" s="95" t="s">
        <v>412</v>
      </c>
      <c r="DQ12" s="95"/>
      <c r="DR12" s="95"/>
      <c r="DS12" s="95" t="s">
        <v>415</v>
      </c>
      <c r="DT12" s="95"/>
      <c r="DU12" s="95"/>
      <c r="DV12" s="95" t="s">
        <v>418</v>
      </c>
      <c r="DW12" s="95"/>
      <c r="DX12" s="95"/>
      <c r="DY12" s="95" t="s">
        <v>422</v>
      </c>
      <c r="DZ12" s="95"/>
      <c r="EA12" s="95"/>
      <c r="EB12" s="95" t="s">
        <v>424</v>
      </c>
      <c r="EC12" s="95"/>
      <c r="ED12" s="95"/>
      <c r="EE12" s="95" t="s">
        <v>1023</v>
      </c>
      <c r="EF12" s="95"/>
      <c r="EG12" s="95"/>
      <c r="EH12" s="95" t="s">
        <v>426</v>
      </c>
      <c r="EI12" s="95"/>
      <c r="EJ12" s="95"/>
      <c r="EK12" s="95" t="s">
        <v>428</v>
      </c>
      <c r="EL12" s="95"/>
      <c r="EM12" s="95"/>
      <c r="EN12" s="95" t="s">
        <v>1032</v>
      </c>
      <c r="EO12" s="95"/>
      <c r="EP12" s="95"/>
      <c r="EQ12" s="95" t="s">
        <v>1034</v>
      </c>
      <c r="ER12" s="95"/>
      <c r="ES12" s="95"/>
      <c r="ET12" s="95" t="s">
        <v>430</v>
      </c>
      <c r="EU12" s="95"/>
      <c r="EV12" s="95"/>
      <c r="EW12" s="95" t="s">
        <v>431</v>
      </c>
      <c r="EX12" s="95"/>
      <c r="EY12" s="95"/>
      <c r="EZ12" s="95" t="s">
        <v>1038</v>
      </c>
      <c r="FA12" s="95"/>
      <c r="FB12" s="95"/>
      <c r="FC12" s="95" t="s">
        <v>1042</v>
      </c>
      <c r="FD12" s="95"/>
      <c r="FE12" s="95"/>
      <c r="FF12" s="95" t="s">
        <v>1044</v>
      </c>
      <c r="FG12" s="95"/>
      <c r="FH12" s="95"/>
      <c r="FI12" s="95" t="s">
        <v>1048</v>
      </c>
      <c r="FJ12" s="95"/>
      <c r="FK12" s="95"/>
    </row>
    <row r="13" spans="1:254" ht="180">
      <c r="A13" s="94"/>
      <c r="B13" s="94"/>
      <c r="C13" s="58" t="s">
        <v>962</v>
      </c>
      <c r="D13" s="58" t="s">
        <v>961</v>
      </c>
      <c r="E13" s="58" t="s">
        <v>963</v>
      </c>
      <c r="F13" s="58" t="s">
        <v>965</v>
      </c>
      <c r="G13" s="58" t="s">
        <v>966</v>
      </c>
      <c r="H13" s="58" t="s">
        <v>967</v>
      </c>
      <c r="I13" s="58" t="s">
        <v>969</v>
      </c>
      <c r="J13" s="58" t="s">
        <v>970</v>
      </c>
      <c r="K13" s="58" t="s">
        <v>971</v>
      </c>
      <c r="L13" s="58" t="s">
        <v>973</v>
      </c>
      <c r="M13" s="58" t="s">
        <v>335</v>
      </c>
      <c r="N13" s="58" t="s">
        <v>194</v>
      </c>
      <c r="O13" s="58" t="s">
        <v>975</v>
      </c>
      <c r="P13" s="58" t="s">
        <v>976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982</v>
      </c>
      <c r="AB13" s="58" t="s">
        <v>983</v>
      </c>
      <c r="AC13" s="58" t="s">
        <v>984</v>
      </c>
      <c r="AD13" s="58" t="s">
        <v>84</v>
      </c>
      <c r="AE13" s="58" t="s">
        <v>348</v>
      </c>
      <c r="AF13" s="58" t="s">
        <v>86</v>
      </c>
      <c r="AG13" s="58" t="s">
        <v>987</v>
      </c>
      <c r="AH13" s="58" t="s">
        <v>988</v>
      </c>
      <c r="AI13" s="58" t="s">
        <v>989</v>
      </c>
      <c r="AJ13" s="58" t="s">
        <v>991</v>
      </c>
      <c r="AK13" s="58" t="s">
        <v>992</v>
      </c>
      <c r="AL13" s="58" t="s">
        <v>993</v>
      </c>
      <c r="AM13" s="58" t="s">
        <v>995</v>
      </c>
      <c r="AN13" s="58" t="s">
        <v>996</v>
      </c>
      <c r="AO13" s="58" t="s">
        <v>997</v>
      </c>
      <c r="AP13" s="58" t="s">
        <v>216</v>
      </c>
      <c r="AQ13" s="58" t="s">
        <v>217</v>
      </c>
      <c r="AR13" s="58" t="s">
        <v>205</v>
      </c>
      <c r="AS13" s="58" t="s">
        <v>1000</v>
      </c>
      <c r="AT13" s="58" t="s">
        <v>350</v>
      </c>
      <c r="AU13" s="58" t="s">
        <v>1001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1008</v>
      </c>
      <c r="BO13" s="58" t="s">
        <v>1009</v>
      </c>
      <c r="BP13" s="58" t="s">
        <v>1010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1015</v>
      </c>
      <c r="CN13" s="58" t="s">
        <v>1016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1017</v>
      </c>
      <c r="CW13" s="58" t="s">
        <v>1018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1380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1020</v>
      </c>
      <c r="EB13" s="59" t="s">
        <v>425</v>
      </c>
      <c r="EC13" s="59" t="s">
        <v>1021</v>
      </c>
      <c r="ED13" s="59" t="s">
        <v>1022</v>
      </c>
      <c r="EE13" s="59" t="s">
        <v>1024</v>
      </c>
      <c r="EF13" s="59" t="s">
        <v>1025</v>
      </c>
      <c r="EG13" s="59" t="s">
        <v>1026</v>
      </c>
      <c r="EH13" s="59" t="s">
        <v>73</v>
      </c>
      <c r="EI13" s="59" t="s">
        <v>1027</v>
      </c>
      <c r="EJ13" s="59" t="s">
        <v>75</v>
      </c>
      <c r="EK13" s="59" t="s">
        <v>1028</v>
      </c>
      <c r="EL13" s="59" t="s">
        <v>1029</v>
      </c>
      <c r="EM13" s="59" t="s">
        <v>1030</v>
      </c>
      <c r="EN13" s="59" t="s">
        <v>1031</v>
      </c>
      <c r="EO13" s="59" t="s">
        <v>1033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1037</v>
      </c>
      <c r="EU13" s="59" t="s">
        <v>1035</v>
      </c>
      <c r="EV13" s="59" t="s">
        <v>1036</v>
      </c>
      <c r="EW13" s="59" t="s">
        <v>433</v>
      </c>
      <c r="EX13" s="59" t="s">
        <v>432</v>
      </c>
      <c r="EY13" s="59" t="s">
        <v>207</v>
      </c>
      <c r="EZ13" s="59" t="s">
        <v>1039</v>
      </c>
      <c r="FA13" s="59" t="s">
        <v>1040</v>
      </c>
      <c r="FB13" s="59" t="s">
        <v>1041</v>
      </c>
      <c r="FC13" s="59" t="s">
        <v>336</v>
      </c>
      <c r="FD13" s="59" t="s">
        <v>1043</v>
      </c>
      <c r="FE13" s="59" t="s">
        <v>274</v>
      </c>
      <c r="FF13" s="59" t="s">
        <v>1045</v>
      </c>
      <c r="FG13" s="59" t="s">
        <v>1046</v>
      </c>
      <c r="FH13" s="59" t="s">
        <v>1047</v>
      </c>
      <c r="FI13" s="59" t="s">
        <v>1049</v>
      </c>
      <c r="FJ13" s="59" t="s">
        <v>1050</v>
      </c>
      <c r="FK13" s="59" t="s">
        <v>1051</v>
      </c>
    </row>
    <row r="14" spans="1:254" ht="15.7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>
      <c r="A39" s="71" t="s">
        <v>278</v>
      </c>
      <c r="B39" s="72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>
      <c r="A40" s="73" t="s">
        <v>839</v>
      </c>
      <c r="B40" s="74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>
      <c r="B42" s="78" t="s">
        <v>811</v>
      </c>
      <c r="C42" s="79"/>
      <c r="D42" s="79"/>
      <c r="E42" s="80"/>
      <c r="F42" s="27"/>
      <c r="G42" s="27"/>
      <c r="H42" s="27"/>
      <c r="I42" s="27"/>
    </row>
    <row r="43" spans="1:254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>
      <c r="B47" s="4"/>
      <c r="C47" s="41"/>
      <c r="D47" s="88" t="s">
        <v>56</v>
      </c>
      <c r="E47" s="89"/>
      <c r="F47" s="90" t="s">
        <v>3</v>
      </c>
      <c r="G47" s="91"/>
      <c r="H47" s="92" t="s">
        <v>331</v>
      </c>
      <c r="I47" s="93"/>
    </row>
    <row r="48" spans="1:254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>
      <c r="B56" s="4"/>
      <c r="C56" s="41"/>
      <c r="D56" s="88" t="s">
        <v>159</v>
      </c>
      <c r="E56" s="89"/>
      <c r="F56" s="88" t="s">
        <v>116</v>
      </c>
      <c r="G56" s="89"/>
      <c r="H56" s="92" t="s">
        <v>174</v>
      </c>
      <c r="I56" s="93"/>
      <c r="J56" s="65" t="s">
        <v>186</v>
      </c>
      <c r="K56" s="65"/>
      <c r="L56" s="65" t="s">
        <v>117</v>
      </c>
      <c r="M56" s="65"/>
    </row>
    <row r="57" spans="2:13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4"/>
  <sheetViews>
    <sheetView workbookViewId="0">
      <selection activeCell="E20" sqref="E20"/>
    </sheetView>
  </sheetViews>
  <sheetFormatPr defaultRowHeight="15"/>
  <cols>
    <col min="2" max="2" width="32.140625" customWidth="1"/>
  </cols>
  <sheetData>
    <row r="1" spans="1:254" ht="15.7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63" t="s">
        <v>838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7"/>
      <c r="V2" s="7"/>
      <c r="W2" s="7"/>
      <c r="X2" s="7"/>
      <c r="Y2" s="7"/>
      <c r="Z2" s="7"/>
      <c r="AA2" s="7"/>
      <c r="AB2" s="7"/>
      <c r="GP2" s="81" t="s">
        <v>1377</v>
      </c>
      <c r="GQ2" s="81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94" t="s">
        <v>0</v>
      </c>
      <c r="B4" s="94" t="s">
        <v>1</v>
      </c>
      <c r="C4" s="69" t="s">
        <v>57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70" t="s">
        <v>2</v>
      </c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67" t="s">
        <v>88</v>
      </c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99" t="s">
        <v>115</v>
      </c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1"/>
      <c r="GA4" s="65" t="s">
        <v>138</v>
      </c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</row>
    <row r="5" spans="1:254" ht="13.5" customHeight="1">
      <c r="A5" s="94"/>
      <c r="B5" s="94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 t="s">
        <v>56</v>
      </c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 t="s">
        <v>3</v>
      </c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 t="s">
        <v>331</v>
      </c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 t="s">
        <v>332</v>
      </c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 t="s">
        <v>159</v>
      </c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87" t="s">
        <v>116</v>
      </c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 t="s">
        <v>174</v>
      </c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 t="s">
        <v>174</v>
      </c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 t="s">
        <v>117</v>
      </c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66" t="s">
        <v>139</v>
      </c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</row>
    <row r="6" spans="1:254" ht="15.75" hidden="1">
      <c r="A6" s="94"/>
      <c r="B6" s="94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94"/>
      <c r="B7" s="94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94"/>
      <c r="B8" s="94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94"/>
      <c r="B9" s="94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94"/>
      <c r="B10" s="94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94"/>
      <c r="B11" s="94"/>
      <c r="C11" s="68" t="s">
        <v>436</v>
      </c>
      <c r="D11" s="68" t="s">
        <v>5</v>
      </c>
      <c r="E11" s="68" t="s">
        <v>6</v>
      </c>
      <c r="F11" s="68" t="s">
        <v>437</v>
      </c>
      <c r="G11" s="68" t="s">
        <v>7</v>
      </c>
      <c r="H11" s="68" t="s">
        <v>8</v>
      </c>
      <c r="I11" s="68" t="s">
        <v>493</v>
      </c>
      <c r="J11" s="68" t="s">
        <v>9</v>
      </c>
      <c r="K11" s="68" t="s">
        <v>10</v>
      </c>
      <c r="L11" s="68" t="s">
        <v>438</v>
      </c>
      <c r="M11" s="68" t="s">
        <v>9</v>
      </c>
      <c r="N11" s="68" t="s">
        <v>10</v>
      </c>
      <c r="O11" s="68" t="s">
        <v>439</v>
      </c>
      <c r="P11" s="68" t="s">
        <v>11</v>
      </c>
      <c r="Q11" s="68" t="s">
        <v>4</v>
      </c>
      <c r="R11" s="68" t="s">
        <v>440</v>
      </c>
      <c r="S11" s="68" t="s">
        <v>6</v>
      </c>
      <c r="T11" s="68" t="s">
        <v>12</v>
      </c>
      <c r="U11" s="68" t="s">
        <v>441</v>
      </c>
      <c r="V11" s="68"/>
      <c r="W11" s="68"/>
      <c r="X11" s="68" t="s">
        <v>442</v>
      </c>
      <c r="Y11" s="68"/>
      <c r="Z11" s="68"/>
      <c r="AA11" s="68" t="s">
        <v>494</v>
      </c>
      <c r="AB11" s="68"/>
      <c r="AC11" s="68"/>
      <c r="AD11" s="68" t="s">
        <v>443</v>
      </c>
      <c r="AE11" s="68"/>
      <c r="AF11" s="68"/>
      <c r="AG11" s="68" t="s">
        <v>444</v>
      </c>
      <c r="AH11" s="68"/>
      <c r="AI11" s="68"/>
      <c r="AJ11" s="68" t="s">
        <v>445</v>
      </c>
      <c r="AK11" s="68"/>
      <c r="AL11" s="68"/>
      <c r="AM11" s="66" t="s">
        <v>446</v>
      </c>
      <c r="AN11" s="66"/>
      <c r="AO11" s="66"/>
      <c r="AP11" s="68" t="s">
        <v>447</v>
      </c>
      <c r="AQ11" s="68"/>
      <c r="AR11" s="68"/>
      <c r="AS11" s="68" t="s">
        <v>448</v>
      </c>
      <c r="AT11" s="68"/>
      <c r="AU11" s="68"/>
      <c r="AV11" s="68" t="s">
        <v>449</v>
      </c>
      <c r="AW11" s="68"/>
      <c r="AX11" s="68"/>
      <c r="AY11" s="68" t="s">
        <v>450</v>
      </c>
      <c r="AZ11" s="68"/>
      <c r="BA11" s="68"/>
      <c r="BB11" s="68" t="s">
        <v>451</v>
      </c>
      <c r="BC11" s="68"/>
      <c r="BD11" s="68"/>
      <c r="BE11" s="66" t="s">
        <v>495</v>
      </c>
      <c r="BF11" s="66"/>
      <c r="BG11" s="66"/>
      <c r="BH11" s="66" t="s">
        <v>452</v>
      </c>
      <c r="BI11" s="66"/>
      <c r="BJ11" s="66"/>
      <c r="BK11" s="68" t="s">
        <v>453</v>
      </c>
      <c r="BL11" s="68"/>
      <c r="BM11" s="68"/>
      <c r="BN11" s="68" t="s">
        <v>454</v>
      </c>
      <c r="BO11" s="68"/>
      <c r="BP11" s="68"/>
      <c r="BQ11" s="66" t="s">
        <v>455</v>
      </c>
      <c r="BR11" s="66"/>
      <c r="BS11" s="66"/>
      <c r="BT11" s="68" t="s">
        <v>456</v>
      </c>
      <c r="BU11" s="68"/>
      <c r="BV11" s="68"/>
      <c r="BW11" s="66" t="s">
        <v>457</v>
      </c>
      <c r="BX11" s="66"/>
      <c r="BY11" s="66"/>
      <c r="BZ11" s="66" t="s">
        <v>458</v>
      </c>
      <c r="CA11" s="66"/>
      <c r="CB11" s="66"/>
      <c r="CC11" s="66" t="s">
        <v>496</v>
      </c>
      <c r="CD11" s="66"/>
      <c r="CE11" s="66"/>
      <c r="CF11" s="66" t="s">
        <v>459</v>
      </c>
      <c r="CG11" s="66"/>
      <c r="CH11" s="66"/>
      <c r="CI11" s="66" t="s">
        <v>460</v>
      </c>
      <c r="CJ11" s="66"/>
      <c r="CK11" s="66"/>
      <c r="CL11" s="66" t="s">
        <v>461</v>
      </c>
      <c r="CM11" s="66"/>
      <c r="CN11" s="66"/>
      <c r="CO11" s="66" t="s">
        <v>462</v>
      </c>
      <c r="CP11" s="66"/>
      <c r="CQ11" s="66"/>
      <c r="CR11" s="66" t="s">
        <v>463</v>
      </c>
      <c r="CS11" s="66"/>
      <c r="CT11" s="66"/>
      <c r="CU11" s="66" t="s">
        <v>497</v>
      </c>
      <c r="CV11" s="66"/>
      <c r="CW11" s="66"/>
      <c r="CX11" s="66" t="s">
        <v>464</v>
      </c>
      <c r="CY11" s="66"/>
      <c r="CZ11" s="66"/>
      <c r="DA11" s="66" t="s">
        <v>465</v>
      </c>
      <c r="DB11" s="66"/>
      <c r="DC11" s="66"/>
      <c r="DD11" s="66" t="s">
        <v>466</v>
      </c>
      <c r="DE11" s="66"/>
      <c r="DF11" s="66"/>
      <c r="DG11" s="66" t="s">
        <v>467</v>
      </c>
      <c r="DH11" s="66"/>
      <c r="DI11" s="66"/>
      <c r="DJ11" s="66" t="s">
        <v>468</v>
      </c>
      <c r="DK11" s="66"/>
      <c r="DL11" s="66"/>
      <c r="DM11" s="66" t="s">
        <v>469</v>
      </c>
      <c r="DN11" s="66"/>
      <c r="DO11" s="66"/>
      <c r="DP11" s="66" t="s">
        <v>470</v>
      </c>
      <c r="DQ11" s="66"/>
      <c r="DR11" s="66"/>
      <c r="DS11" s="66" t="s">
        <v>471</v>
      </c>
      <c r="DT11" s="66"/>
      <c r="DU11" s="66"/>
      <c r="DV11" s="66" t="s">
        <v>472</v>
      </c>
      <c r="DW11" s="66"/>
      <c r="DX11" s="66"/>
      <c r="DY11" s="66" t="s">
        <v>498</v>
      </c>
      <c r="DZ11" s="66"/>
      <c r="EA11" s="66"/>
      <c r="EB11" s="66" t="s">
        <v>473</v>
      </c>
      <c r="EC11" s="66"/>
      <c r="ED11" s="66"/>
      <c r="EE11" s="66" t="s">
        <v>474</v>
      </c>
      <c r="EF11" s="66"/>
      <c r="EG11" s="66"/>
      <c r="EH11" s="66" t="s">
        <v>475</v>
      </c>
      <c r="EI11" s="66"/>
      <c r="EJ11" s="66"/>
      <c r="EK11" s="66" t="s">
        <v>476</v>
      </c>
      <c r="EL11" s="66"/>
      <c r="EM11" s="66"/>
      <c r="EN11" s="66" t="s">
        <v>477</v>
      </c>
      <c r="EO11" s="66"/>
      <c r="EP11" s="66"/>
      <c r="EQ11" s="66" t="s">
        <v>478</v>
      </c>
      <c r="ER11" s="66"/>
      <c r="ES11" s="66"/>
      <c r="ET11" s="66" t="s">
        <v>479</v>
      </c>
      <c r="EU11" s="66"/>
      <c r="EV11" s="66"/>
      <c r="EW11" s="66" t="s">
        <v>480</v>
      </c>
      <c r="EX11" s="66"/>
      <c r="EY11" s="66"/>
      <c r="EZ11" s="66" t="s">
        <v>481</v>
      </c>
      <c r="FA11" s="66"/>
      <c r="FB11" s="66"/>
      <c r="FC11" s="66" t="s">
        <v>499</v>
      </c>
      <c r="FD11" s="66"/>
      <c r="FE11" s="66"/>
      <c r="FF11" s="66" t="s">
        <v>482</v>
      </c>
      <c r="FG11" s="66"/>
      <c r="FH11" s="66"/>
      <c r="FI11" s="66" t="s">
        <v>483</v>
      </c>
      <c r="FJ11" s="66"/>
      <c r="FK11" s="66"/>
      <c r="FL11" s="66" t="s">
        <v>484</v>
      </c>
      <c r="FM11" s="66"/>
      <c r="FN11" s="66"/>
      <c r="FO11" s="66" t="s">
        <v>485</v>
      </c>
      <c r="FP11" s="66"/>
      <c r="FQ11" s="66"/>
      <c r="FR11" s="66" t="s">
        <v>486</v>
      </c>
      <c r="FS11" s="66"/>
      <c r="FT11" s="66"/>
      <c r="FU11" s="66" t="s">
        <v>487</v>
      </c>
      <c r="FV11" s="66"/>
      <c r="FW11" s="66"/>
      <c r="FX11" s="66" t="s">
        <v>500</v>
      </c>
      <c r="FY11" s="66"/>
      <c r="FZ11" s="66"/>
      <c r="GA11" s="66" t="s">
        <v>488</v>
      </c>
      <c r="GB11" s="66"/>
      <c r="GC11" s="66"/>
      <c r="GD11" s="66" t="s">
        <v>489</v>
      </c>
      <c r="GE11" s="66"/>
      <c r="GF11" s="66"/>
      <c r="GG11" s="66" t="s">
        <v>501</v>
      </c>
      <c r="GH11" s="66"/>
      <c r="GI11" s="66"/>
      <c r="GJ11" s="66" t="s">
        <v>490</v>
      </c>
      <c r="GK11" s="66"/>
      <c r="GL11" s="66"/>
      <c r="GM11" s="66" t="s">
        <v>491</v>
      </c>
      <c r="GN11" s="66"/>
      <c r="GO11" s="66"/>
      <c r="GP11" s="66" t="s">
        <v>492</v>
      </c>
      <c r="GQ11" s="66"/>
      <c r="GR11" s="66"/>
    </row>
    <row r="12" spans="1:254" ht="85.5" customHeight="1">
      <c r="A12" s="94"/>
      <c r="B12" s="94"/>
      <c r="C12" s="64" t="s">
        <v>1052</v>
      </c>
      <c r="D12" s="64"/>
      <c r="E12" s="64"/>
      <c r="F12" s="64" t="s">
        <v>1055</v>
      </c>
      <c r="G12" s="64"/>
      <c r="H12" s="64"/>
      <c r="I12" s="64" t="s">
        <v>1058</v>
      </c>
      <c r="J12" s="64"/>
      <c r="K12" s="64"/>
      <c r="L12" s="64" t="s">
        <v>538</v>
      </c>
      <c r="M12" s="64"/>
      <c r="N12" s="64"/>
      <c r="O12" s="64" t="s">
        <v>1061</v>
      </c>
      <c r="P12" s="64"/>
      <c r="Q12" s="64"/>
      <c r="R12" s="64" t="s">
        <v>1064</v>
      </c>
      <c r="S12" s="64"/>
      <c r="T12" s="64"/>
      <c r="U12" s="64" t="s">
        <v>1068</v>
      </c>
      <c r="V12" s="64"/>
      <c r="W12" s="64"/>
      <c r="X12" s="64" t="s">
        <v>539</v>
      </c>
      <c r="Y12" s="64"/>
      <c r="Z12" s="64"/>
      <c r="AA12" s="64" t="s">
        <v>540</v>
      </c>
      <c r="AB12" s="64"/>
      <c r="AC12" s="64"/>
      <c r="AD12" s="64" t="s">
        <v>541</v>
      </c>
      <c r="AE12" s="64"/>
      <c r="AF12" s="64"/>
      <c r="AG12" s="64" t="s">
        <v>1073</v>
      </c>
      <c r="AH12" s="64"/>
      <c r="AI12" s="64"/>
      <c r="AJ12" s="64" t="s">
        <v>542</v>
      </c>
      <c r="AK12" s="64"/>
      <c r="AL12" s="64"/>
      <c r="AM12" s="64" t="s">
        <v>543</v>
      </c>
      <c r="AN12" s="64"/>
      <c r="AO12" s="64"/>
      <c r="AP12" s="64" t="s">
        <v>544</v>
      </c>
      <c r="AQ12" s="64"/>
      <c r="AR12" s="64"/>
      <c r="AS12" s="64" t="s">
        <v>1076</v>
      </c>
      <c r="AT12" s="64"/>
      <c r="AU12" s="64"/>
      <c r="AV12" s="64" t="s">
        <v>1326</v>
      </c>
      <c r="AW12" s="64"/>
      <c r="AX12" s="64"/>
      <c r="AY12" s="64" t="s">
        <v>545</v>
      </c>
      <c r="AZ12" s="64"/>
      <c r="BA12" s="64"/>
      <c r="BB12" s="64" t="s">
        <v>529</v>
      </c>
      <c r="BC12" s="64"/>
      <c r="BD12" s="64"/>
      <c r="BE12" s="64" t="s">
        <v>546</v>
      </c>
      <c r="BF12" s="64"/>
      <c r="BG12" s="64"/>
      <c r="BH12" s="64" t="s">
        <v>1082</v>
      </c>
      <c r="BI12" s="64"/>
      <c r="BJ12" s="64"/>
      <c r="BK12" s="64" t="s">
        <v>547</v>
      </c>
      <c r="BL12" s="64"/>
      <c r="BM12" s="64"/>
      <c r="BN12" s="64" t="s">
        <v>548</v>
      </c>
      <c r="BO12" s="64"/>
      <c r="BP12" s="64"/>
      <c r="BQ12" s="64" t="s">
        <v>549</v>
      </c>
      <c r="BR12" s="64"/>
      <c r="BS12" s="64"/>
      <c r="BT12" s="64" t="s">
        <v>550</v>
      </c>
      <c r="BU12" s="64"/>
      <c r="BV12" s="64"/>
      <c r="BW12" s="64" t="s">
        <v>1089</v>
      </c>
      <c r="BX12" s="64"/>
      <c r="BY12" s="64"/>
      <c r="BZ12" s="64" t="s">
        <v>557</v>
      </c>
      <c r="CA12" s="64"/>
      <c r="CB12" s="64"/>
      <c r="CC12" s="64" t="s">
        <v>1093</v>
      </c>
      <c r="CD12" s="64"/>
      <c r="CE12" s="64"/>
      <c r="CF12" s="64" t="s">
        <v>558</v>
      </c>
      <c r="CG12" s="64"/>
      <c r="CH12" s="64"/>
      <c r="CI12" s="64" t="s">
        <v>559</v>
      </c>
      <c r="CJ12" s="64"/>
      <c r="CK12" s="64"/>
      <c r="CL12" s="64" t="s">
        <v>560</v>
      </c>
      <c r="CM12" s="64"/>
      <c r="CN12" s="64"/>
      <c r="CO12" s="64" t="s">
        <v>602</v>
      </c>
      <c r="CP12" s="64"/>
      <c r="CQ12" s="64"/>
      <c r="CR12" s="64" t="s">
        <v>599</v>
      </c>
      <c r="CS12" s="64"/>
      <c r="CT12" s="64"/>
      <c r="CU12" s="64" t="s">
        <v>603</v>
      </c>
      <c r="CV12" s="64"/>
      <c r="CW12" s="64"/>
      <c r="CX12" s="64" t="s">
        <v>600</v>
      </c>
      <c r="CY12" s="64"/>
      <c r="CZ12" s="64"/>
      <c r="DA12" s="64" t="s">
        <v>601</v>
      </c>
      <c r="DB12" s="64"/>
      <c r="DC12" s="64"/>
      <c r="DD12" s="64" t="s">
        <v>1105</v>
      </c>
      <c r="DE12" s="64"/>
      <c r="DF12" s="64"/>
      <c r="DG12" s="64" t="s">
        <v>1108</v>
      </c>
      <c r="DH12" s="64"/>
      <c r="DI12" s="64"/>
      <c r="DJ12" s="64" t="s">
        <v>604</v>
      </c>
      <c r="DK12" s="64"/>
      <c r="DL12" s="64"/>
      <c r="DM12" s="64" t="s">
        <v>1112</v>
      </c>
      <c r="DN12" s="64"/>
      <c r="DO12" s="64"/>
      <c r="DP12" s="64" t="s">
        <v>605</v>
      </c>
      <c r="DQ12" s="64"/>
      <c r="DR12" s="64"/>
      <c r="DS12" s="64" t="s">
        <v>606</v>
      </c>
      <c r="DT12" s="64"/>
      <c r="DU12" s="64"/>
      <c r="DV12" s="64" t="s">
        <v>1120</v>
      </c>
      <c r="DW12" s="64"/>
      <c r="DX12" s="64"/>
      <c r="DY12" s="64" t="s">
        <v>607</v>
      </c>
      <c r="DZ12" s="64"/>
      <c r="EA12" s="64"/>
      <c r="EB12" s="64" t="s">
        <v>608</v>
      </c>
      <c r="EC12" s="64"/>
      <c r="ED12" s="64"/>
      <c r="EE12" s="64" t="s">
        <v>609</v>
      </c>
      <c r="EF12" s="64"/>
      <c r="EG12" s="64"/>
      <c r="EH12" s="64" t="s">
        <v>610</v>
      </c>
      <c r="EI12" s="64"/>
      <c r="EJ12" s="64"/>
      <c r="EK12" s="95" t="s">
        <v>611</v>
      </c>
      <c r="EL12" s="95"/>
      <c r="EM12" s="95"/>
      <c r="EN12" s="64" t="s">
        <v>1131</v>
      </c>
      <c r="EO12" s="64"/>
      <c r="EP12" s="64"/>
      <c r="EQ12" s="64" t="s">
        <v>612</v>
      </c>
      <c r="ER12" s="64"/>
      <c r="ES12" s="64"/>
      <c r="ET12" s="64" t="s">
        <v>613</v>
      </c>
      <c r="EU12" s="64"/>
      <c r="EV12" s="64"/>
      <c r="EW12" s="64" t="s">
        <v>1137</v>
      </c>
      <c r="EX12" s="64"/>
      <c r="EY12" s="64"/>
      <c r="EZ12" s="64" t="s">
        <v>615</v>
      </c>
      <c r="FA12" s="64"/>
      <c r="FB12" s="64"/>
      <c r="FC12" s="64" t="s">
        <v>616</v>
      </c>
      <c r="FD12" s="64"/>
      <c r="FE12" s="64"/>
      <c r="FF12" s="64" t="s">
        <v>614</v>
      </c>
      <c r="FG12" s="64"/>
      <c r="FH12" s="64"/>
      <c r="FI12" s="64" t="s">
        <v>1142</v>
      </c>
      <c r="FJ12" s="64"/>
      <c r="FK12" s="64"/>
      <c r="FL12" s="64" t="s">
        <v>617</v>
      </c>
      <c r="FM12" s="64"/>
      <c r="FN12" s="64"/>
      <c r="FO12" s="64" t="s">
        <v>1146</v>
      </c>
      <c r="FP12" s="64"/>
      <c r="FQ12" s="64"/>
      <c r="FR12" s="64" t="s">
        <v>619</v>
      </c>
      <c r="FS12" s="64"/>
      <c r="FT12" s="64"/>
      <c r="FU12" s="95" t="s">
        <v>1329</v>
      </c>
      <c r="FV12" s="95"/>
      <c r="FW12" s="95"/>
      <c r="FX12" s="64" t="s">
        <v>1330</v>
      </c>
      <c r="FY12" s="64"/>
      <c r="FZ12" s="64"/>
      <c r="GA12" s="64" t="s">
        <v>623</v>
      </c>
      <c r="GB12" s="64"/>
      <c r="GC12" s="64"/>
      <c r="GD12" s="64" t="s">
        <v>1152</v>
      </c>
      <c r="GE12" s="64"/>
      <c r="GF12" s="64"/>
      <c r="GG12" s="64" t="s">
        <v>626</v>
      </c>
      <c r="GH12" s="64"/>
      <c r="GI12" s="64"/>
      <c r="GJ12" s="64" t="s">
        <v>1158</v>
      </c>
      <c r="GK12" s="64"/>
      <c r="GL12" s="64"/>
      <c r="GM12" s="64" t="s">
        <v>1162</v>
      </c>
      <c r="GN12" s="64"/>
      <c r="GO12" s="64"/>
      <c r="GP12" s="64" t="s">
        <v>1331</v>
      </c>
      <c r="GQ12" s="64"/>
      <c r="GR12" s="64"/>
    </row>
    <row r="13" spans="1:254" ht="93.75" customHeight="1">
      <c r="A13" s="94"/>
      <c r="B13" s="94"/>
      <c r="C13" s="58" t="s">
        <v>1053</v>
      </c>
      <c r="D13" s="58" t="s">
        <v>1054</v>
      </c>
      <c r="E13" s="58" t="s">
        <v>32</v>
      </c>
      <c r="F13" s="58" t="s">
        <v>502</v>
      </c>
      <c r="G13" s="58" t="s">
        <v>1056</v>
      </c>
      <c r="H13" s="58" t="s">
        <v>1057</v>
      </c>
      <c r="I13" s="58" t="s">
        <v>333</v>
      </c>
      <c r="J13" s="58" t="s">
        <v>1059</v>
      </c>
      <c r="K13" s="58" t="s">
        <v>1060</v>
      </c>
      <c r="L13" s="58" t="s">
        <v>503</v>
      </c>
      <c r="M13" s="58" t="s">
        <v>504</v>
      </c>
      <c r="N13" s="58" t="s">
        <v>505</v>
      </c>
      <c r="O13" s="58" t="s">
        <v>1062</v>
      </c>
      <c r="P13" s="58" t="s">
        <v>1062</v>
      </c>
      <c r="Q13" s="58" t="s">
        <v>1063</v>
      </c>
      <c r="R13" s="58" t="s">
        <v>1065</v>
      </c>
      <c r="S13" s="58" t="s">
        <v>1066</v>
      </c>
      <c r="T13" s="58" t="s">
        <v>1067</v>
      </c>
      <c r="U13" s="58" t="s">
        <v>1069</v>
      </c>
      <c r="V13" s="58" t="s">
        <v>1070</v>
      </c>
      <c r="W13" s="58" t="s">
        <v>1071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1072</v>
      </c>
      <c r="AG13" s="58" t="s">
        <v>515</v>
      </c>
      <c r="AH13" s="58" t="s">
        <v>516</v>
      </c>
      <c r="AI13" s="58" t="s">
        <v>1074</v>
      </c>
      <c r="AJ13" s="58" t="s">
        <v>216</v>
      </c>
      <c r="AK13" s="58" t="s">
        <v>1075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885</v>
      </c>
      <c r="AR13" s="58" t="s">
        <v>245</v>
      </c>
      <c r="AS13" s="58" t="s">
        <v>1077</v>
      </c>
      <c r="AT13" s="58" t="s">
        <v>1078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1079</v>
      </c>
      <c r="BA13" s="58" t="s">
        <v>193</v>
      </c>
      <c r="BB13" s="58" t="s">
        <v>1080</v>
      </c>
      <c r="BC13" s="58" t="s">
        <v>530</v>
      </c>
      <c r="BD13" s="58" t="s">
        <v>1081</v>
      </c>
      <c r="BE13" s="58" t="s">
        <v>84</v>
      </c>
      <c r="BF13" s="58" t="s">
        <v>531</v>
      </c>
      <c r="BG13" s="58" t="s">
        <v>205</v>
      </c>
      <c r="BH13" s="58" t="s">
        <v>1083</v>
      </c>
      <c r="BI13" s="58" t="s">
        <v>1084</v>
      </c>
      <c r="BJ13" s="58" t="s">
        <v>1085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1086</v>
      </c>
      <c r="BQ13" s="58" t="s">
        <v>69</v>
      </c>
      <c r="BR13" s="58" t="s">
        <v>1087</v>
      </c>
      <c r="BS13" s="58" t="s">
        <v>1088</v>
      </c>
      <c r="BT13" s="58" t="s">
        <v>535</v>
      </c>
      <c r="BU13" s="58" t="s">
        <v>536</v>
      </c>
      <c r="BV13" s="58" t="s">
        <v>537</v>
      </c>
      <c r="BW13" s="58" t="s">
        <v>1090</v>
      </c>
      <c r="BX13" s="58" t="s">
        <v>1091</v>
      </c>
      <c r="BY13" s="58" t="s">
        <v>1092</v>
      </c>
      <c r="BZ13" s="58" t="s">
        <v>220</v>
      </c>
      <c r="CA13" s="58" t="s">
        <v>221</v>
      </c>
      <c r="CB13" s="58" t="s">
        <v>551</v>
      </c>
      <c r="CC13" s="58" t="s">
        <v>1094</v>
      </c>
      <c r="CD13" s="58" t="s">
        <v>1095</v>
      </c>
      <c r="CE13" s="58" t="s">
        <v>1096</v>
      </c>
      <c r="CF13" s="58" t="s">
        <v>1097</v>
      </c>
      <c r="CG13" s="58" t="s">
        <v>1098</v>
      </c>
      <c r="CH13" s="58" t="s">
        <v>1099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1100</v>
      </c>
      <c r="CO13" s="58" t="s">
        <v>1101</v>
      </c>
      <c r="CP13" s="58" t="s">
        <v>1102</v>
      </c>
      <c r="CQ13" s="58" t="s">
        <v>1103</v>
      </c>
      <c r="CR13" s="58" t="s">
        <v>233</v>
      </c>
      <c r="CS13" s="58" t="s">
        <v>1104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1106</v>
      </c>
      <c r="DF13" s="58" t="s">
        <v>1107</v>
      </c>
      <c r="DG13" s="58" t="s">
        <v>574</v>
      </c>
      <c r="DH13" s="58" t="s">
        <v>575</v>
      </c>
      <c r="DI13" s="58" t="s">
        <v>1109</v>
      </c>
      <c r="DJ13" s="58" t="s">
        <v>1110</v>
      </c>
      <c r="DK13" s="58" t="s">
        <v>571</v>
      </c>
      <c r="DL13" s="58" t="s">
        <v>1111</v>
      </c>
      <c r="DM13" s="58" t="s">
        <v>572</v>
      </c>
      <c r="DN13" s="58" t="s">
        <v>1113</v>
      </c>
      <c r="DO13" s="58" t="s">
        <v>1114</v>
      </c>
      <c r="DP13" s="58" t="s">
        <v>573</v>
      </c>
      <c r="DQ13" s="58" t="s">
        <v>1115</v>
      </c>
      <c r="DR13" s="58" t="s">
        <v>1116</v>
      </c>
      <c r="DS13" s="58" t="s">
        <v>1117</v>
      </c>
      <c r="DT13" s="58" t="s">
        <v>1118</v>
      </c>
      <c r="DU13" s="58" t="s">
        <v>1119</v>
      </c>
      <c r="DV13" s="58" t="s">
        <v>1121</v>
      </c>
      <c r="DW13" s="58" t="s">
        <v>1122</v>
      </c>
      <c r="DX13" s="58" t="s">
        <v>1327</v>
      </c>
      <c r="DY13" s="58" t="s">
        <v>1123</v>
      </c>
      <c r="DZ13" s="58" t="s">
        <v>1328</v>
      </c>
      <c r="EA13" s="58" t="s">
        <v>1124</v>
      </c>
      <c r="EB13" s="58" t="s">
        <v>577</v>
      </c>
      <c r="EC13" s="58" t="s">
        <v>578</v>
      </c>
      <c r="ED13" s="58" t="s">
        <v>1125</v>
      </c>
      <c r="EE13" s="58" t="s">
        <v>405</v>
      </c>
      <c r="EF13" s="58" t="s">
        <v>579</v>
      </c>
      <c r="EG13" s="58" t="s">
        <v>1126</v>
      </c>
      <c r="EH13" s="58" t="s">
        <v>580</v>
      </c>
      <c r="EI13" s="58" t="s">
        <v>581</v>
      </c>
      <c r="EJ13" s="58" t="s">
        <v>1127</v>
      </c>
      <c r="EK13" s="58" t="s">
        <v>1128</v>
      </c>
      <c r="EL13" s="58" t="s">
        <v>1129</v>
      </c>
      <c r="EM13" s="58" t="s">
        <v>1130</v>
      </c>
      <c r="EN13" s="58" t="s">
        <v>582</v>
      </c>
      <c r="EO13" s="58" t="s">
        <v>583</v>
      </c>
      <c r="EP13" s="58" t="s">
        <v>1132</v>
      </c>
      <c r="EQ13" s="58" t="s">
        <v>584</v>
      </c>
      <c r="ER13" s="58" t="s">
        <v>585</v>
      </c>
      <c r="ES13" s="58" t="s">
        <v>1133</v>
      </c>
      <c r="ET13" s="58" t="s">
        <v>1134</v>
      </c>
      <c r="EU13" s="58" t="s">
        <v>1135</v>
      </c>
      <c r="EV13" s="58" t="s">
        <v>1136</v>
      </c>
      <c r="EW13" s="58" t="s">
        <v>1138</v>
      </c>
      <c r="EX13" s="58" t="s">
        <v>1139</v>
      </c>
      <c r="EY13" s="58" t="s">
        <v>1140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1141</v>
      </c>
      <c r="FF13" s="58" t="s">
        <v>586</v>
      </c>
      <c r="FG13" s="58" t="s">
        <v>587</v>
      </c>
      <c r="FH13" s="58" t="s">
        <v>588</v>
      </c>
      <c r="FI13" s="58" t="s">
        <v>1143</v>
      </c>
      <c r="FJ13" s="58" t="s">
        <v>1144</v>
      </c>
      <c r="FK13" s="58" t="s">
        <v>1145</v>
      </c>
      <c r="FL13" s="58" t="s">
        <v>591</v>
      </c>
      <c r="FM13" s="58" t="s">
        <v>592</v>
      </c>
      <c r="FN13" s="58" t="s">
        <v>593</v>
      </c>
      <c r="FO13" s="58" t="s">
        <v>1147</v>
      </c>
      <c r="FP13" s="58" t="s">
        <v>1148</v>
      </c>
      <c r="FQ13" s="58" t="s">
        <v>1149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1150</v>
      </c>
      <c r="FZ13" s="58" t="s">
        <v>1151</v>
      </c>
      <c r="GA13" s="58" t="s">
        <v>620</v>
      </c>
      <c r="GB13" s="58" t="s">
        <v>621</v>
      </c>
      <c r="GC13" s="58" t="s">
        <v>622</v>
      </c>
      <c r="GD13" s="58" t="s">
        <v>1153</v>
      </c>
      <c r="GE13" s="58" t="s">
        <v>1154</v>
      </c>
      <c r="GF13" s="58" t="s">
        <v>1155</v>
      </c>
      <c r="GG13" s="58" t="s">
        <v>627</v>
      </c>
      <c r="GH13" s="58" t="s">
        <v>1156</v>
      </c>
      <c r="GI13" s="58" t="s">
        <v>1157</v>
      </c>
      <c r="GJ13" s="58" t="s">
        <v>1159</v>
      </c>
      <c r="GK13" s="58" t="s">
        <v>1160</v>
      </c>
      <c r="GL13" s="58" t="s">
        <v>1161</v>
      </c>
      <c r="GM13" s="58" t="s">
        <v>628</v>
      </c>
      <c r="GN13" s="58" t="s">
        <v>629</v>
      </c>
      <c r="GO13" s="58" t="s">
        <v>630</v>
      </c>
      <c r="GP13" s="58" t="s">
        <v>1163</v>
      </c>
      <c r="GQ13" s="58" t="s">
        <v>1164</v>
      </c>
      <c r="GR13" s="58" t="s">
        <v>1165</v>
      </c>
    </row>
    <row r="14" spans="1:254" ht="15.7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>
      <c r="A39" s="71" t="s">
        <v>278</v>
      </c>
      <c r="B39" s="72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>
      <c r="A40" s="73" t="s">
        <v>842</v>
      </c>
      <c r="B40" s="74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>
      <c r="B42" s="103" t="s">
        <v>811</v>
      </c>
      <c r="C42" s="103"/>
      <c r="D42" s="103"/>
      <c r="E42" s="103"/>
      <c r="F42" s="31"/>
      <c r="G42" s="31"/>
      <c r="H42" s="31"/>
      <c r="I42" s="31"/>
      <c r="J42" s="31"/>
      <c r="K42" s="31"/>
      <c r="L42" s="31"/>
      <c r="M42" s="31"/>
    </row>
    <row r="43" spans="1:254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>
      <c r="B47" s="28"/>
      <c r="C47" s="28"/>
      <c r="D47" s="104" t="s">
        <v>56</v>
      </c>
      <c r="E47" s="104"/>
      <c r="F47" s="90" t="s">
        <v>3</v>
      </c>
      <c r="G47" s="91"/>
      <c r="H47" s="92" t="s">
        <v>331</v>
      </c>
      <c r="I47" s="93"/>
      <c r="J47" s="31"/>
      <c r="K47" s="31"/>
      <c r="L47" s="31"/>
      <c r="M47" s="31"/>
    </row>
    <row r="48" spans="1:254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8"/>
      <c r="D56" s="104" t="s">
        <v>159</v>
      </c>
      <c r="E56" s="104"/>
      <c r="F56" s="88" t="s">
        <v>116</v>
      </c>
      <c r="G56" s="89"/>
      <c r="H56" s="92" t="s">
        <v>174</v>
      </c>
      <c r="I56" s="93"/>
      <c r="J56" s="65" t="s">
        <v>186</v>
      </c>
      <c r="K56" s="65"/>
      <c r="L56" s="65" t="s">
        <v>117</v>
      </c>
      <c r="M56" s="65"/>
    </row>
    <row r="57" spans="2:13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G44"/>
  <sheetViews>
    <sheetView tabSelected="1" zoomScale="80" zoomScaleNormal="80" workbookViewId="0">
      <selection activeCell="B3" sqref="B3"/>
    </sheetView>
  </sheetViews>
  <sheetFormatPr defaultRowHeight="15"/>
  <cols>
    <col min="2" max="2" width="42.42578125" customWidth="1"/>
    <col min="4" max="4" width="10.5703125" bestFit="1" customWidth="1"/>
    <col min="5" max="5" width="9.5703125" bestFit="1" customWidth="1"/>
  </cols>
  <sheetData>
    <row r="1" spans="1:293" ht="15.75">
      <c r="A1" s="6" t="s">
        <v>154</v>
      </c>
      <c r="B1" s="14" t="s">
        <v>1390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>
      <c r="A2" s="63" t="s">
        <v>838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7"/>
      <c r="V2" s="7"/>
      <c r="W2" s="7"/>
      <c r="X2" s="7"/>
      <c r="Y2" s="7"/>
      <c r="Z2" s="7"/>
      <c r="AA2" s="7"/>
      <c r="AB2" s="7"/>
      <c r="GP2" s="81" t="s">
        <v>1377</v>
      </c>
      <c r="GQ2" s="81"/>
    </row>
    <row r="3" spans="1:293" ht="15.75">
      <c r="A3" s="8"/>
      <c r="B3" s="7"/>
      <c r="C3" s="7"/>
      <c r="D3" s="7" t="s">
        <v>1381</v>
      </c>
      <c r="E3" s="7"/>
      <c r="F3" s="7"/>
      <c r="G3" s="7"/>
      <c r="H3" s="7" t="s">
        <v>1382</v>
      </c>
      <c r="I3" s="7"/>
      <c r="J3" s="7"/>
      <c r="K3" s="7"/>
      <c r="L3" s="7"/>
      <c r="M3" s="7" t="s">
        <v>1383</v>
      </c>
      <c r="N3" s="7"/>
      <c r="O3" s="7"/>
      <c r="P3" s="7"/>
      <c r="Q3" s="7" t="s">
        <v>1384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>
      <c r="A4" s="94" t="s">
        <v>0</v>
      </c>
      <c r="B4" s="94" t="s">
        <v>1</v>
      </c>
      <c r="C4" s="69" t="s">
        <v>57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96" t="s">
        <v>2</v>
      </c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8"/>
      <c r="DD4" s="67" t="s">
        <v>88</v>
      </c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108" t="s">
        <v>115</v>
      </c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10"/>
      <c r="HZ4" s="65" t="s">
        <v>138</v>
      </c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</row>
    <row r="5" spans="1:293" ht="15" customHeight="1">
      <c r="A5" s="94"/>
      <c r="B5" s="94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 t="s">
        <v>56</v>
      </c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 t="s">
        <v>3</v>
      </c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6" t="s">
        <v>715</v>
      </c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 t="s">
        <v>331</v>
      </c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8" t="s">
        <v>332</v>
      </c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 t="s">
        <v>159</v>
      </c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 t="s">
        <v>116</v>
      </c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87" t="s">
        <v>174</v>
      </c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 t="s">
        <v>186</v>
      </c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 t="s">
        <v>117</v>
      </c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66" t="s">
        <v>139</v>
      </c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  <c r="IR5" s="66"/>
      <c r="IS5" s="66"/>
      <c r="IT5" s="66"/>
    </row>
    <row r="6" spans="1:293" ht="4.1500000000000004" hidden="1" customHeight="1">
      <c r="A6" s="94"/>
      <c r="B6" s="94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  <c r="IR6" s="66"/>
      <c r="IS6" s="66"/>
      <c r="IT6" s="66"/>
    </row>
    <row r="7" spans="1:293" ht="16.149999999999999" hidden="1" customHeight="1">
      <c r="A7" s="94"/>
      <c r="B7" s="94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6"/>
      <c r="IT7" s="66"/>
    </row>
    <row r="8" spans="1:293" ht="17.45" hidden="1" customHeight="1">
      <c r="A8" s="94"/>
      <c r="B8" s="94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66"/>
      <c r="IA8" s="66"/>
      <c r="IB8" s="66"/>
      <c r="IC8" s="66"/>
      <c r="ID8" s="66"/>
      <c r="IE8" s="66"/>
      <c r="IF8" s="66"/>
      <c r="IG8" s="66"/>
      <c r="IH8" s="66"/>
      <c r="II8" s="66"/>
      <c r="IJ8" s="66"/>
      <c r="IK8" s="66"/>
      <c r="IL8" s="66"/>
      <c r="IM8" s="66"/>
      <c r="IN8" s="66"/>
      <c r="IO8" s="66"/>
      <c r="IP8" s="66"/>
      <c r="IQ8" s="66"/>
      <c r="IR8" s="66"/>
      <c r="IS8" s="66"/>
      <c r="IT8" s="66"/>
    </row>
    <row r="9" spans="1:293" ht="18" hidden="1" customHeight="1">
      <c r="A9" s="94"/>
      <c r="B9" s="94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6"/>
      <c r="IT9" s="66"/>
    </row>
    <row r="10" spans="1:293" ht="30" hidden="1" customHeight="1">
      <c r="A10" s="94"/>
      <c r="B10" s="94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66"/>
      <c r="IA10" s="66"/>
      <c r="IB10" s="66"/>
      <c r="IC10" s="66"/>
      <c r="ID10" s="66"/>
      <c r="IE10" s="66"/>
      <c r="IF10" s="66"/>
      <c r="IG10" s="66"/>
      <c r="IH10" s="66"/>
      <c r="II10" s="66"/>
      <c r="IJ10" s="66"/>
      <c r="IK10" s="66"/>
      <c r="IL10" s="66"/>
      <c r="IM10" s="66"/>
      <c r="IN10" s="66"/>
      <c r="IO10" s="66"/>
      <c r="IP10" s="66"/>
      <c r="IQ10" s="66"/>
      <c r="IR10" s="66"/>
      <c r="IS10" s="66"/>
      <c r="IT10" s="66"/>
    </row>
    <row r="11" spans="1:293" ht="15.75">
      <c r="A11" s="94"/>
      <c r="B11" s="94"/>
      <c r="C11" s="68" t="s">
        <v>631</v>
      </c>
      <c r="D11" s="68" t="s">
        <v>5</v>
      </c>
      <c r="E11" s="68" t="s">
        <v>6</v>
      </c>
      <c r="F11" s="68" t="s">
        <v>632</v>
      </c>
      <c r="G11" s="68" t="s">
        <v>7</v>
      </c>
      <c r="H11" s="68" t="s">
        <v>8</v>
      </c>
      <c r="I11" s="68" t="s">
        <v>633</v>
      </c>
      <c r="J11" s="68" t="s">
        <v>9</v>
      </c>
      <c r="K11" s="68" t="s">
        <v>10</v>
      </c>
      <c r="L11" s="68" t="s">
        <v>705</v>
      </c>
      <c r="M11" s="68" t="s">
        <v>9</v>
      </c>
      <c r="N11" s="68" t="s">
        <v>10</v>
      </c>
      <c r="O11" s="68" t="s">
        <v>634</v>
      </c>
      <c r="P11" s="68" t="s">
        <v>11</v>
      </c>
      <c r="Q11" s="68" t="s">
        <v>4</v>
      </c>
      <c r="R11" s="68" t="s">
        <v>635</v>
      </c>
      <c r="S11" s="68" t="s">
        <v>6</v>
      </c>
      <c r="T11" s="68" t="s">
        <v>12</v>
      </c>
      <c r="U11" s="68" t="s">
        <v>636</v>
      </c>
      <c r="V11" s="68" t="s">
        <v>6</v>
      </c>
      <c r="W11" s="68" t="s">
        <v>12</v>
      </c>
      <c r="X11" s="68" t="s">
        <v>637</v>
      </c>
      <c r="Y11" s="68"/>
      <c r="Z11" s="68"/>
      <c r="AA11" s="68" t="s">
        <v>638</v>
      </c>
      <c r="AB11" s="68"/>
      <c r="AC11" s="68"/>
      <c r="AD11" s="68" t="s">
        <v>639</v>
      </c>
      <c r="AE11" s="68"/>
      <c r="AF11" s="68"/>
      <c r="AG11" s="68" t="s">
        <v>706</v>
      </c>
      <c r="AH11" s="68"/>
      <c r="AI11" s="68"/>
      <c r="AJ11" s="68" t="s">
        <v>640</v>
      </c>
      <c r="AK11" s="68"/>
      <c r="AL11" s="68"/>
      <c r="AM11" s="68" t="s">
        <v>641</v>
      </c>
      <c r="AN11" s="68"/>
      <c r="AO11" s="68"/>
      <c r="AP11" s="66" t="s">
        <v>642</v>
      </c>
      <c r="AQ11" s="66"/>
      <c r="AR11" s="66"/>
      <c r="AS11" s="68" t="s">
        <v>643</v>
      </c>
      <c r="AT11" s="68"/>
      <c r="AU11" s="68"/>
      <c r="AV11" s="68" t="s">
        <v>644</v>
      </c>
      <c r="AW11" s="68"/>
      <c r="AX11" s="68"/>
      <c r="AY11" s="68" t="s">
        <v>645</v>
      </c>
      <c r="AZ11" s="68"/>
      <c r="BA11" s="68"/>
      <c r="BB11" s="68" t="s">
        <v>646</v>
      </c>
      <c r="BC11" s="68"/>
      <c r="BD11" s="68"/>
      <c r="BE11" s="68" t="s">
        <v>647</v>
      </c>
      <c r="BF11" s="68"/>
      <c r="BG11" s="68"/>
      <c r="BH11" s="66" t="s">
        <v>648</v>
      </c>
      <c r="BI11" s="66"/>
      <c r="BJ11" s="66"/>
      <c r="BK11" s="66" t="s">
        <v>707</v>
      </c>
      <c r="BL11" s="66"/>
      <c r="BM11" s="66"/>
      <c r="BN11" s="68" t="s">
        <v>649</v>
      </c>
      <c r="BO11" s="68"/>
      <c r="BP11" s="68"/>
      <c r="BQ11" s="68" t="s">
        <v>650</v>
      </c>
      <c r="BR11" s="68"/>
      <c r="BS11" s="68"/>
      <c r="BT11" s="66" t="s">
        <v>651</v>
      </c>
      <c r="BU11" s="66"/>
      <c r="BV11" s="66"/>
      <c r="BW11" s="68" t="s">
        <v>652</v>
      </c>
      <c r="BX11" s="68"/>
      <c r="BY11" s="68"/>
      <c r="BZ11" s="68" t="s">
        <v>653</v>
      </c>
      <c r="CA11" s="68"/>
      <c r="CB11" s="68"/>
      <c r="CC11" s="68" t="s">
        <v>654</v>
      </c>
      <c r="CD11" s="68"/>
      <c r="CE11" s="68"/>
      <c r="CF11" s="68" t="s">
        <v>655</v>
      </c>
      <c r="CG11" s="68"/>
      <c r="CH11" s="68"/>
      <c r="CI11" s="68" t="s">
        <v>656</v>
      </c>
      <c r="CJ11" s="68"/>
      <c r="CK11" s="68"/>
      <c r="CL11" s="68" t="s">
        <v>657</v>
      </c>
      <c r="CM11" s="68"/>
      <c r="CN11" s="68"/>
      <c r="CO11" s="68" t="s">
        <v>708</v>
      </c>
      <c r="CP11" s="68"/>
      <c r="CQ11" s="68"/>
      <c r="CR11" s="68" t="s">
        <v>658</v>
      </c>
      <c r="CS11" s="68"/>
      <c r="CT11" s="68"/>
      <c r="CU11" s="68" t="s">
        <v>659</v>
      </c>
      <c r="CV11" s="68"/>
      <c r="CW11" s="68"/>
      <c r="CX11" s="68" t="s">
        <v>660</v>
      </c>
      <c r="CY11" s="68"/>
      <c r="CZ11" s="68"/>
      <c r="DA11" s="68" t="s">
        <v>661</v>
      </c>
      <c r="DB11" s="68"/>
      <c r="DC11" s="68"/>
      <c r="DD11" s="66" t="s">
        <v>662</v>
      </c>
      <c r="DE11" s="66"/>
      <c r="DF11" s="66"/>
      <c r="DG11" s="66" t="s">
        <v>663</v>
      </c>
      <c r="DH11" s="66"/>
      <c r="DI11" s="66"/>
      <c r="DJ11" s="66" t="s">
        <v>664</v>
      </c>
      <c r="DK11" s="66"/>
      <c r="DL11" s="66"/>
      <c r="DM11" s="66" t="s">
        <v>709</v>
      </c>
      <c r="DN11" s="66"/>
      <c r="DO11" s="66"/>
      <c r="DP11" s="66" t="s">
        <v>665</v>
      </c>
      <c r="DQ11" s="66"/>
      <c r="DR11" s="66"/>
      <c r="DS11" s="66" t="s">
        <v>666</v>
      </c>
      <c r="DT11" s="66"/>
      <c r="DU11" s="66"/>
      <c r="DV11" s="66" t="s">
        <v>667</v>
      </c>
      <c r="DW11" s="66"/>
      <c r="DX11" s="66"/>
      <c r="DY11" s="66" t="s">
        <v>668</v>
      </c>
      <c r="DZ11" s="66"/>
      <c r="EA11" s="66"/>
      <c r="EB11" s="66" t="s">
        <v>669</v>
      </c>
      <c r="EC11" s="66"/>
      <c r="ED11" s="66"/>
      <c r="EE11" s="66" t="s">
        <v>670</v>
      </c>
      <c r="EF11" s="66"/>
      <c r="EG11" s="66"/>
      <c r="EH11" s="66" t="s">
        <v>710</v>
      </c>
      <c r="EI11" s="66"/>
      <c r="EJ11" s="66"/>
      <c r="EK11" s="66" t="s">
        <v>671</v>
      </c>
      <c r="EL11" s="66"/>
      <c r="EM11" s="66"/>
      <c r="EN11" s="66" t="s">
        <v>672</v>
      </c>
      <c r="EO11" s="66"/>
      <c r="EP11" s="66"/>
      <c r="EQ11" s="66" t="s">
        <v>673</v>
      </c>
      <c r="ER11" s="66"/>
      <c r="ES11" s="66"/>
      <c r="ET11" s="66" t="s">
        <v>674</v>
      </c>
      <c r="EU11" s="66"/>
      <c r="EV11" s="66"/>
      <c r="EW11" s="66" t="s">
        <v>675</v>
      </c>
      <c r="EX11" s="66"/>
      <c r="EY11" s="66"/>
      <c r="EZ11" s="66" t="s">
        <v>676</v>
      </c>
      <c r="FA11" s="66"/>
      <c r="FB11" s="66"/>
      <c r="FC11" s="66" t="s">
        <v>677</v>
      </c>
      <c r="FD11" s="66"/>
      <c r="FE11" s="66"/>
      <c r="FF11" s="66" t="s">
        <v>678</v>
      </c>
      <c r="FG11" s="66"/>
      <c r="FH11" s="66"/>
      <c r="FI11" s="66" t="s">
        <v>679</v>
      </c>
      <c r="FJ11" s="66"/>
      <c r="FK11" s="66"/>
      <c r="FL11" s="66" t="s">
        <v>711</v>
      </c>
      <c r="FM11" s="66"/>
      <c r="FN11" s="66"/>
      <c r="FO11" s="66" t="s">
        <v>680</v>
      </c>
      <c r="FP11" s="66"/>
      <c r="FQ11" s="66"/>
      <c r="FR11" s="66" t="s">
        <v>681</v>
      </c>
      <c r="FS11" s="66"/>
      <c r="FT11" s="66"/>
      <c r="FU11" s="66" t="s">
        <v>682</v>
      </c>
      <c r="FV11" s="66"/>
      <c r="FW11" s="66"/>
      <c r="FX11" s="66" t="s">
        <v>683</v>
      </c>
      <c r="FY11" s="66"/>
      <c r="FZ11" s="66"/>
      <c r="GA11" s="66" t="s">
        <v>684</v>
      </c>
      <c r="GB11" s="66"/>
      <c r="GC11" s="66"/>
      <c r="GD11" s="66" t="s">
        <v>685</v>
      </c>
      <c r="GE11" s="66"/>
      <c r="GF11" s="66"/>
      <c r="GG11" s="66" t="s">
        <v>686</v>
      </c>
      <c r="GH11" s="66"/>
      <c r="GI11" s="66"/>
      <c r="GJ11" s="66" t="s">
        <v>687</v>
      </c>
      <c r="GK11" s="66"/>
      <c r="GL11" s="66"/>
      <c r="GM11" s="66" t="s">
        <v>688</v>
      </c>
      <c r="GN11" s="66"/>
      <c r="GO11" s="66"/>
      <c r="GP11" s="66" t="s">
        <v>712</v>
      </c>
      <c r="GQ11" s="66"/>
      <c r="GR11" s="66"/>
      <c r="GS11" s="66" t="s">
        <v>689</v>
      </c>
      <c r="GT11" s="66"/>
      <c r="GU11" s="66"/>
      <c r="GV11" s="66" t="s">
        <v>690</v>
      </c>
      <c r="GW11" s="66"/>
      <c r="GX11" s="66"/>
      <c r="GY11" s="66" t="s">
        <v>691</v>
      </c>
      <c r="GZ11" s="66"/>
      <c r="HA11" s="66"/>
      <c r="HB11" s="66" t="s">
        <v>692</v>
      </c>
      <c r="HC11" s="66"/>
      <c r="HD11" s="66"/>
      <c r="HE11" s="66" t="s">
        <v>693</v>
      </c>
      <c r="HF11" s="66"/>
      <c r="HG11" s="66"/>
      <c r="HH11" s="66" t="s">
        <v>694</v>
      </c>
      <c r="HI11" s="66"/>
      <c r="HJ11" s="66"/>
      <c r="HK11" s="66" t="s">
        <v>695</v>
      </c>
      <c r="HL11" s="66"/>
      <c r="HM11" s="66"/>
      <c r="HN11" s="66" t="s">
        <v>696</v>
      </c>
      <c r="HO11" s="66"/>
      <c r="HP11" s="66"/>
      <c r="HQ11" s="66" t="s">
        <v>697</v>
      </c>
      <c r="HR11" s="66"/>
      <c r="HS11" s="66"/>
      <c r="HT11" s="66" t="s">
        <v>713</v>
      </c>
      <c r="HU11" s="66"/>
      <c r="HV11" s="66"/>
      <c r="HW11" s="66" t="s">
        <v>698</v>
      </c>
      <c r="HX11" s="66"/>
      <c r="HY11" s="66"/>
      <c r="HZ11" s="66" t="s">
        <v>699</v>
      </c>
      <c r="IA11" s="66"/>
      <c r="IB11" s="66"/>
      <c r="IC11" s="66" t="s">
        <v>700</v>
      </c>
      <c r="ID11" s="66"/>
      <c r="IE11" s="66"/>
      <c r="IF11" s="66" t="s">
        <v>701</v>
      </c>
      <c r="IG11" s="66"/>
      <c r="IH11" s="66"/>
      <c r="II11" s="66" t="s">
        <v>714</v>
      </c>
      <c r="IJ11" s="66"/>
      <c r="IK11" s="66"/>
      <c r="IL11" s="66" t="s">
        <v>702</v>
      </c>
      <c r="IM11" s="66"/>
      <c r="IN11" s="66"/>
      <c r="IO11" s="66" t="s">
        <v>703</v>
      </c>
      <c r="IP11" s="66"/>
      <c r="IQ11" s="66"/>
      <c r="IR11" s="66" t="s">
        <v>704</v>
      </c>
      <c r="IS11" s="66"/>
      <c r="IT11" s="66"/>
    </row>
    <row r="12" spans="1:293" ht="93" customHeight="1">
      <c r="A12" s="94"/>
      <c r="B12" s="94"/>
      <c r="C12" s="64" t="s">
        <v>1337</v>
      </c>
      <c r="D12" s="64"/>
      <c r="E12" s="64"/>
      <c r="F12" s="64" t="s">
        <v>1338</v>
      </c>
      <c r="G12" s="64"/>
      <c r="H12" s="64"/>
      <c r="I12" s="64" t="s">
        <v>1339</v>
      </c>
      <c r="J12" s="64"/>
      <c r="K12" s="64"/>
      <c r="L12" s="64" t="s">
        <v>1340</v>
      </c>
      <c r="M12" s="64"/>
      <c r="N12" s="64"/>
      <c r="O12" s="64" t="s">
        <v>1341</v>
      </c>
      <c r="P12" s="64"/>
      <c r="Q12" s="64"/>
      <c r="R12" s="64" t="s">
        <v>1342</v>
      </c>
      <c r="S12" s="64"/>
      <c r="T12" s="64"/>
      <c r="U12" s="64" t="s">
        <v>1343</v>
      </c>
      <c r="V12" s="64"/>
      <c r="W12" s="64"/>
      <c r="X12" s="64" t="s">
        <v>1344</v>
      </c>
      <c r="Y12" s="64"/>
      <c r="Z12" s="64"/>
      <c r="AA12" s="64" t="s">
        <v>1345</v>
      </c>
      <c r="AB12" s="64"/>
      <c r="AC12" s="64"/>
      <c r="AD12" s="64" t="s">
        <v>1346</v>
      </c>
      <c r="AE12" s="64"/>
      <c r="AF12" s="64"/>
      <c r="AG12" s="64" t="s">
        <v>1347</v>
      </c>
      <c r="AH12" s="64"/>
      <c r="AI12" s="64"/>
      <c r="AJ12" s="64" t="s">
        <v>1348</v>
      </c>
      <c r="AK12" s="64"/>
      <c r="AL12" s="64"/>
      <c r="AM12" s="64" t="s">
        <v>1349</v>
      </c>
      <c r="AN12" s="64"/>
      <c r="AO12" s="64"/>
      <c r="AP12" s="64" t="s">
        <v>1350</v>
      </c>
      <c r="AQ12" s="64"/>
      <c r="AR12" s="64"/>
      <c r="AS12" s="64" t="s">
        <v>1351</v>
      </c>
      <c r="AT12" s="64"/>
      <c r="AU12" s="64"/>
      <c r="AV12" s="64" t="s">
        <v>1352</v>
      </c>
      <c r="AW12" s="64"/>
      <c r="AX12" s="64"/>
      <c r="AY12" s="64" t="s">
        <v>1353</v>
      </c>
      <c r="AZ12" s="64"/>
      <c r="BA12" s="64"/>
      <c r="BB12" s="64" t="s">
        <v>1354</v>
      </c>
      <c r="BC12" s="64"/>
      <c r="BD12" s="64"/>
      <c r="BE12" s="64" t="s">
        <v>1355</v>
      </c>
      <c r="BF12" s="64"/>
      <c r="BG12" s="64"/>
      <c r="BH12" s="64" t="s">
        <v>1356</v>
      </c>
      <c r="BI12" s="64"/>
      <c r="BJ12" s="64"/>
      <c r="BK12" s="64" t="s">
        <v>1357</v>
      </c>
      <c r="BL12" s="64"/>
      <c r="BM12" s="64"/>
      <c r="BN12" s="64" t="s">
        <v>1358</v>
      </c>
      <c r="BO12" s="64"/>
      <c r="BP12" s="64"/>
      <c r="BQ12" s="64" t="s">
        <v>1359</v>
      </c>
      <c r="BR12" s="64"/>
      <c r="BS12" s="64"/>
      <c r="BT12" s="64" t="s">
        <v>1360</v>
      </c>
      <c r="BU12" s="64"/>
      <c r="BV12" s="64"/>
      <c r="BW12" s="64" t="s">
        <v>1361</v>
      </c>
      <c r="BX12" s="64"/>
      <c r="BY12" s="64"/>
      <c r="BZ12" s="64" t="s">
        <v>1198</v>
      </c>
      <c r="CA12" s="64"/>
      <c r="CB12" s="64"/>
      <c r="CC12" s="64" t="s">
        <v>1362</v>
      </c>
      <c r="CD12" s="64"/>
      <c r="CE12" s="64"/>
      <c r="CF12" s="64" t="s">
        <v>1363</v>
      </c>
      <c r="CG12" s="64"/>
      <c r="CH12" s="64"/>
      <c r="CI12" s="64" t="s">
        <v>1364</v>
      </c>
      <c r="CJ12" s="64"/>
      <c r="CK12" s="64"/>
      <c r="CL12" s="64" t="s">
        <v>1365</v>
      </c>
      <c r="CM12" s="64"/>
      <c r="CN12" s="64"/>
      <c r="CO12" s="64" t="s">
        <v>1366</v>
      </c>
      <c r="CP12" s="64"/>
      <c r="CQ12" s="64"/>
      <c r="CR12" s="64" t="s">
        <v>1367</v>
      </c>
      <c r="CS12" s="64"/>
      <c r="CT12" s="64"/>
      <c r="CU12" s="64" t="s">
        <v>1368</v>
      </c>
      <c r="CV12" s="64"/>
      <c r="CW12" s="64"/>
      <c r="CX12" s="64" t="s">
        <v>1369</v>
      </c>
      <c r="CY12" s="64"/>
      <c r="CZ12" s="64"/>
      <c r="DA12" s="64" t="s">
        <v>1370</v>
      </c>
      <c r="DB12" s="64"/>
      <c r="DC12" s="64"/>
      <c r="DD12" s="64" t="s">
        <v>1371</v>
      </c>
      <c r="DE12" s="64"/>
      <c r="DF12" s="64"/>
      <c r="DG12" s="64" t="s">
        <v>1372</v>
      </c>
      <c r="DH12" s="64"/>
      <c r="DI12" s="64"/>
      <c r="DJ12" s="95" t="s">
        <v>1373</v>
      </c>
      <c r="DK12" s="95"/>
      <c r="DL12" s="95"/>
      <c r="DM12" s="95" t="s">
        <v>1374</v>
      </c>
      <c r="DN12" s="95"/>
      <c r="DO12" s="95"/>
      <c r="DP12" s="95" t="s">
        <v>1375</v>
      </c>
      <c r="DQ12" s="95"/>
      <c r="DR12" s="95"/>
      <c r="DS12" s="95" t="s">
        <v>1376</v>
      </c>
      <c r="DT12" s="95"/>
      <c r="DU12" s="95"/>
      <c r="DV12" s="95" t="s">
        <v>745</v>
      </c>
      <c r="DW12" s="95"/>
      <c r="DX12" s="95"/>
      <c r="DY12" s="64" t="s">
        <v>761</v>
      </c>
      <c r="DZ12" s="64"/>
      <c r="EA12" s="64"/>
      <c r="EB12" s="64" t="s">
        <v>762</v>
      </c>
      <c r="EC12" s="64"/>
      <c r="ED12" s="64"/>
      <c r="EE12" s="64" t="s">
        <v>1230</v>
      </c>
      <c r="EF12" s="64"/>
      <c r="EG12" s="64"/>
      <c r="EH12" s="64" t="s">
        <v>763</v>
      </c>
      <c r="EI12" s="64"/>
      <c r="EJ12" s="64"/>
      <c r="EK12" s="64" t="s">
        <v>1333</v>
      </c>
      <c r="EL12" s="64"/>
      <c r="EM12" s="64"/>
      <c r="EN12" s="64" t="s">
        <v>766</v>
      </c>
      <c r="EO12" s="64"/>
      <c r="EP12" s="64"/>
      <c r="EQ12" s="64" t="s">
        <v>1239</v>
      </c>
      <c r="ER12" s="64"/>
      <c r="ES12" s="64"/>
      <c r="ET12" s="64" t="s">
        <v>771</v>
      </c>
      <c r="EU12" s="64"/>
      <c r="EV12" s="64"/>
      <c r="EW12" s="64" t="s">
        <v>1242</v>
      </c>
      <c r="EX12" s="64"/>
      <c r="EY12" s="64"/>
      <c r="EZ12" s="64" t="s">
        <v>1244</v>
      </c>
      <c r="FA12" s="64"/>
      <c r="FB12" s="64"/>
      <c r="FC12" s="64" t="s">
        <v>1246</v>
      </c>
      <c r="FD12" s="64"/>
      <c r="FE12" s="64"/>
      <c r="FF12" s="64" t="s">
        <v>1334</v>
      </c>
      <c r="FG12" s="64"/>
      <c r="FH12" s="64"/>
      <c r="FI12" s="64" t="s">
        <v>1249</v>
      </c>
      <c r="FJ12" s="64"/>
      <c r="FK12" s="64"/>
      <c r="FL12" s="64" t="s">
        <v>775</v>
      </c>
      <c r="FM12" s="64"/>
      <c r="FN12" s="64"/>
      <c r="FO12" s="64" t="s">
        <v>1253</v>
      </c>
      <c r="FP12" s="64"/>
      <c r="FQ12" s="64"/>
      <c r="FR12" s="64" t="s">
        <v>1256</v>
      </c>
      <c r="FS12" s="64"/>
      <c r="FT12" s="64"/>
      <c r="FU12" s="64" t="s">
        <v>1260</v>
      </c>
      <c r="FV12" s="64"/>
      <c r="FW12" s="64"/>
      <c r="FX12" s="64" t="s">
        <v>1262</v>
      </c>
      <c r="FY12" s="64"/>
      <c r="FZ12" s="64"/>
      <c r="GA12" s="95" t="s">
        <v>1265</v>
      </c>
      <c r="GB12" s="95"/>
      <c r="GC12" s="95"/>
      <c r="GD12" s="64" t="s">
        <v>780</v>
      </c>
      <c r="GE12" s="64"/>
      <c r="GF12" s="64"/>
      <c r="GG12" s="95" t="s">
        <v>1272</v>
      </c>
      <c r="GH12" s="95"/>
      <c r="GI12" s="95"/>
      <c r="GJ12" s="95" t="s">
        <v>1273</v>
      </c>
      <c r="GK12" s="95"/>
      <c r="GL12" s="95"/>
      <c r="GM12" s="95" t="s">
        <v>1275</v>
      </c>
      <c r="GN12" s="95"/>
      <c r="GO12" s="95"/>
      <c r="GP12" s="95" t="s">
        <v>1276</v>
      </c>
      <c r="GQ12" s="95"/>
      <c r="GR12" s="95"/>
      <c r="GS12" s="95" t="s">
        <v>787</v>
      </c>
      <c r="GT12" s="95"/>
      <c r="GU12" s="95"/>
      <c r="GV12" s="95" t="s">
        <v>789</v>
      </c>
      <c r="GW12" s="95"/>
      <c r="GX12" s="95"/>
      <c r="GY12" s="95" t="s">
        <v>790</v>
      </c>
      <c r="GZ12" s="95"/>
      <c r="HA12" s="95"/>
      <c r="HB12" s="64" t="s">
        <v>1283</v>
      </c>
      <c r="HC12" s="64"/>
      <c r="HD12" s="64"/>
      <c r="HE12" s="64" t="s">
        <v>1285</v>
      </c>
      <c r="HF12" s="64"/>
      <c r="HG12" s="64"/>
      <c r="HH12" s="64" t="s">
        <v>796</v>
      </c>
      <c r="HI12" s="64"/>
      <c r="HJ12" s="64"/>
      <c r="HK12" s="64" t="s">
        <v>1286</v>
      </c>
      <c r="HL12" s="64"/>
      <c r="HM12" s="64"/>
      <c r="HN12" s="64" t="s">
        <v>1289</v>
      </c>
      <c r="HO12" s="64"/>
      <c r="HP12" s="64"/>
      <c r="HQ12" s="64" t="s">
        <v>799</v>
      </c>
      <c r="HR12" s="64"/>
      <c r="HS12" s="64"/>
      <c r="HT12" s="64" t="s">
        <v>797</v>
      </c>
      <c r="HU12" s="64"/>
      <c r="HV12" s="64"/>
      <c r="HW12" s="64" t="s">
        <v>618</v>
      </c>
      <c r="HX12" s="64"/>
      <c r="HY12" s="64"/>
      <c r="HZ12" s="64" t="s">
        <v>1298</v>
      </c>
      <c r="IA12" s="64"/>
      <c r="IB12" s="64"/>
      <c r="IC12" s="64" t="s">
        <v>1302</v>
      </c>
      <c r="ID12" s="64"/>
      <c r="IE12" s="64"/>
      <c r="IF12" s="64" t="s">
        <v>802</v>
      </c>
      <c r="IG12" s="64"/>
      <c r="IH12" s="64"/>
      <c r="II12" s="64" t="s">
        <v>1307</v>
      </c>
      <c r="IJ12" s="64"/>
      <c r="IK12" s="64"/>
      <c r="IL12" s="64" t="s">
        <v>1308</v>
      </c>
      <c r="IM12" s="64"/>
      <c r="IN12" s="64"/>
      <c r="IO12" s="64" t="s">
        <v>1312</v>
      </c>
      <c r="IP12" s="64"/>
      <c r="IQ12" s="64"/>
      <c r="IR12" s="64" t="s">
        <v>1316</v>
      </c>
      <c r="IS12" s="64"/>
      <c r="IT12" s="64"/>
    </row>
    <row r="13" spans="1:293" ht="82.5" customHeight="1" thickBot="1">
      <c r="A13" s="94"/>
      <c r="B13" s="94"/>
      <c r="C13" s="58" t="s">
        <v>30</v>
      </c>
      <c r="D13" s="58" t="s">
        <v>1166</v>
      </c>
      <c r="E13" s="58" t="s">
        <v>1167</v>
      </c>
      <c r="F13" s="58" t="s">
        <v>1168</v>
      </c>
      <c r="G13" s="58" t="s">
        <v>1169</v>
      </c>
      <c r="H13" s="58" t="s">
        <v>1060</v>
      </c>
      <c r="I13" s="58" t="s">
        <v>1170</v>
      </c>
      <c r="J13" s="58" t="s">
        <v>1171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1172</v>
      </c>
      <c r="Q13" s="58" t="s">
        <v>625</v>
      </c>
      <c r="R13" s="58" t="s">
        <v>719</v>
      </c>
      <c r="S13" s="58" t="s">
        <v>1173</v>
      </c>
      <c r="T13" s="58" t="s">
        <v>720</v>
      </c>
      <c r="U13" s="58" t="s">
        <v>1174</v>
      </c>
      <c r="V13" s="58" t="s">
        <v>1175</v>
      </c>
      <c r="W13" s="58" t="s">
        <v>1176</v>
      </c>
      <c r="X13" s="58" t="s">
        <v>721</v>
      </c>
      <c r="Y13" s="58" t="s">
        <v>722</v>
      </c>
      <c r="Z13" s="58" t="s">
        <v>1177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1178</v>
      </c>
      <c r="AG13" s="58" t="s">
        <v>1179</v>
      </c>
      <c r="AH13" s="58" t="s">
        <v>1180</v>
      </c>
      <c r="AI13" s="58" t="s">
        <v>1181</v>
      </c>
      <c r="AJ13" s="58" t="s">
        <v>1182</v>
      </c>
      <c r="AK13" s="58" t="s">
        <v>516</v>
      </c>
      <c r="AL13" s="58" t="s">
        <v>1183</v>
      </c>
      <c r="AM13" s="58" t="s">
        <v>724</v>
      </c>
      <c r="AN13" s="58" t="s">
        <v>725</v>
      </c>
      <c r="AO13" s="58" t="s">
        <v>1184</v>
      </c>
      <c r="AP13" s="58" t="s">
        <v>726</v>
      </c>
      <c r="AQ13" s="58" t="s">
        <v>1185</v>
      </c>
      <c r="AR13" s="58" t="s">
        <v>727</v>
      </c>
      <c r="AS13" s="58" t="s">
        <v>95</v>
      </c>
      <c r="AT13" s="58" t="s">
        <v>257</v>
      </c>
      <c r="AU13" s="58" t="s">
        <v>1186</v>
      </c>
      <c r="AV13" s="58" t="s">
        <v>728</v>
      </c>
      <c r="AW13" s="58" t="s">
        <v>729</v>
      </c>
      <c r="AX13" s="58" t="s">
        <v>1187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1188</v>
      </c>
      <c r="BH13" s="58" t="s">
        <v>1189</v>
      </c>
      <c r="BI13" s="58" t="s">
        <v>736</v>
      </c>
      <c r="BJ13" s="58" t="s">
        <v>1190</v>
      </c>
      <c r="BK13" s="58" t="s">
        <v>737</v>
      </c>
      <c r="BL13" s="58" t="s">
        <v>738</v>
      </c>
      <c r="BM13" s="58" t="s">
        <v>1191</v>
      </c>
      <c r="BN13" s="58" t="s">
        <v>1192</v>
      </c>
      <c r="BO13" s="58" t="s">
        <v>1193</v>
      </c>
      <c r="BP13" s="58" t="s">
        <v>723</v>
      </c>
      <c r="BQ13" s="58" t="s">
        <v>1194</v>
      </c>
      <c r="BR13" s="58" t="s">
        <v>1195</v>
      </c>
      <c r="BS13" s="58" t="s">
        <v>1196</v>
      </c>
      <c r="BT13" s="58" t="s">
        <v>739</v>
      </c>
      <c r="BU13" s="58" t="s">
        <v>740</v>
      </c>
      <c r="BV13" s="58" t="s">
        <v>1197</v>
      </c>
      <c r="BW13" s="58" t="s">
        <v>741</v>
      </c>
      <c r="BX13" s="58" t="s">
        <v>742</v>
      </c>
      <c r="BY13" s="58" t="s">
        <v>743</v>
      </c>
      <c r="BZ13" s="58" t="s">
        <v>1198</v>
      </c>
      <c r="CA13" s="58" t="s">
        <v>1199</v>
      </c>
      <c r="CB13" s="58" t="s">
        <v>1200</v>
      </c>
      <c r="CC13" s="58" t="s">
        <v>1201</v>
      </c>
      <c r="CD13" s="58" t="s">
        <v>746</v>
      </c>
      <c r="CE13" s="58" t="s">
        <v>747</v>
      </c>
      <c r="CF13" s="58" t="s">
        <v>1202</v>
      </c>
      <c r="CG13" s="58" t="s">
        <v>1203</v>
      </c>
      <c r="CH13" s="58" t="s">
        <v>744</v>
      </c>
      <c r="CI13" s="58" t="s">
        <v>1204</v>
      </c>
      <c r="CJ13" s="58" t="s">
        <v>1205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1206</v>
      </c>
      <c r="CQ13" s="58" t="s">
        <v>750</v>
      </c>
      <c r="CR13" s="58" t="s">
        <v>751</v>
      </c>
      <c r="CS13" s="58" t="s">
        <v>1207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1208</v>
      </c>
      <c r="CY13" s="58" t="s">
        <v>1209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1210</v>
      </c>
      <c r="DG13" s="58" t="s">
        <v>1211</v>
      </c>
      <c r="DH13" s="58" t="s">
        <v>1212</v>
      </c>
      <c r="DI13" s="58" t="s">
        <v>1213</v>
      </c>
      <c r="DJ13" s="59" t="s">
        <v>360</v>
      </c>
      <c r="DK13" s="58" t="s">
        <v>1214</v>
      </c>
      <c r="DL13" s="59" t="s">
        <v>1215</v>
      </c>
      <c r="DM13" s="59" t="s">
        <v>758</v>
      </c>
      <c r="DN13" s="58" t="s">
        <v>1216</v>
      </c>
      <c r="DO13" s="59" t="s">
        <v>759</v>
      </c>
      <c r="DP13" s="59" t="s">
        <v>760</v>
      </c>
      <c r="DQ13" s="58" t="s">
        <v>1332</v>
      </c>
      <c r="DR13" s="59" t="s">
        <v>1217</v>
      </c>
      <c r="DS13" s="59" t="s">
        <v>1218</v>
      </c>
      <c r="DT13" s="58" t="s">
        <v>1219</v>
      </c>
      <c r="DU13" s="59" t="s">
        <v>1220</v>
      </c>
      <c r="DV13" s="59" t="s">
        <v>1221</v>
      </c>
      <c r="DW13" s="58" t="s">
        <v>1222</v>
      </c>
      <c r="DX13" s="59" t="s">
        <v>1223</v>
      </c>
      <c r="DY13" s="58" t="s">
        <v>1224</v>
      </c>
      <c r="DZ13" s="58" t="s">
        <v>1225</v>
      </c>
      <c r="EA13" s="58" t="s">
        <v>1226</v>
      </c>
      <c r="EB13" s="58" t="s">
        <v>1227</v>
      </c>
      <c r="EC13" s="58" t="s">
        <v>1228</v>
      </c>
      <c r="ED13" s="58" t="s">
        <v>1229</v>
      </c>
      <c r="EE13" s="58" t="s">
        <v>1231</v>
      </c>
      <c r="EF13" s="58" t="s">
        <v>1232</v>
      </c>
      <c r="EG13" s="58" t="s">
        <v>1233</v>
      </c>
      <c r="EH13" s="58" t="s">
        <v>764</v>
      </c>
      <c r="EI13" s="58" t="s">
        <v>765</v>
      </c>
      <c r="EJ13" s="58" t="s">
        <v>1234</v>
      </c>
      <c r="EK13" s="58" t="s">
        <v>1235</v>
      </c>
      <c r="EL13" s="58" t="s">
        <v>1236</v>
      </c>
      <c r="EM13" s="58" t="s">
        <v>1237</v>
      </c>
      <c r="EN13" s="58" t="s">
        <v>767</v>
      </c>
      <c r="EO13" s="58" t="s">
        <v>768</v>
      </c>
      <c r="EP13" s="58" t="s">
        <v>1238</v>
      </c>
      <c r="EQ13" s="58" t="s">
        <v>769</v>
      </c>
      <c r="ER13" s="58" t="s">
        <v>770</v>
      </c>
      <c r="ES13" s="58" t="s">
        <v>1240</v>
      </c>
      <c r="ET13" s="58" t="s">
        <v>772</v>
      </c>
      <c r="EU13" s="58" t="s">
        <v>773</v>
      </c>
      <c r="EV13" s="58" t="s">
        <v>1241</v>
      </c>
      <c r="EW13" s="58" t="s">
        <v>772</v>
      </c>
      <c r="EX13" s="58" t="s">
        <v>773</v>
      </c>
      <c r="EY13" s="58" t="s">
        <v>1243</v>
      </c>
      <c r="EZ13" s="58" t="s">
        <v>198</v>
      </c>
      <c r="FA13" s="58" t="s">
        <v>1245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1247</v>
      </c>
      <c r="FH13" s="58" t="s">
        <v>1248</v>
      </c>
      <c r="FI13" s="58" t="s">
        <v>16</v>
      </c>
      <c r="FJ13" s="58" t="s">
        <v>17</v>
      </c>
      <c r="FK13" s="58" t="s">
        <v>147</v>
      </c>
      <c r="FL13" s="58" t="s">
        <v>1250</v>
      </c>
      <c r="FM13" s="58" t="s">
        <v>1251</v>
      </c>
      <c r="FN13" s="58" t="s">
        <v>1252</v>
      </c>
      <c r="FO13" s="58" t="s">
        <v>1254</v>
      </c>
      <c r="FP13" s="58" t="s">
        <v>1255</v>
      </c>
      <c r="FQ13" s="58" t="s">
        <v>1257</v>
      </c>
      <c r="FR13" s="58" t="s">
        <v>776</v>
      </c>
      <c r="FS13" s="58" t="s">
        <v>1258</v>
      </c>
      <c r="FT13" s="58" t="s">
        <v>1259</v>
      </c>
      <c r="FU13" s="58" t="s">
        <v>777</v>
      </c>
      <c r="FV13" s="58" t="s">
        <v>778</v>
      </c>
      <c r="FW13" s="58" t="s">
        <v>1261</v>
      </c>
      <c r="FX13" s="58" t="s">
        <v>1263</v>
      </c>
      <c r="FY13" s="58" t="s">
        <v>779</v>
      </c>
      <c r="FZ13" s="58" t="s">
        <v>1264</v>
      </c>
      <c r="GA13" s="59" t="s">
        <v>1266</v>
      </c>
      <c r="GB13" s="58" t="s">
        <v>1267</v>
      </c>
      <c r="GC13" s="59" t="s">
        <v>1268</v>
      </c>
      <c r="GD13" s="58" t="s">
        <v>1269</v>
      </c>
      <c r="GE13" s="58" t="s">
        <v>1270</v>
      </c>
      <c r="GF13" s="58" t="s">
        <v>1271</v>
      </c>
      <c r="GG13" s="59" t="s">
        <v>152</v>
      </c>
      <c r="GH13" s="58" t="s">
        <v>781</v>
      </c>
      <c r="GI13" s="59" t="s">
        <v>782</v>
      </c>
      <c r="GJ13" s="59" t="s">
        <v>1274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1277</v>
      </c>
      <c r="GS13" s="59" t="s">
        <v>1278</v>
      </c>
      <c r="GT13" s="58" t="s">
        <v>788</v>
      </c>
      <c r="GU13" s="59" t="s">
        <v>1279</v>
      </c>
      <c r="GV13" s="59" t="s">
        <v>1280</v>
      </c>
      <c r="GW13" s="58" t="s">
        <v>1281</v>
      </c>
      <c r="GX13" s="59" t="s">
        <v>1282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1284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1287</v>
      </c>
      <c r="HL13" s="58" t="s">
        <v>795</v>
      </c>
      <c r="HM13" s="58" t="s">
        <v>1288</v>
      </c>
      <c r="HN13" s="58" t="s">
        <v>1290</v>
      </c>
      <c r="HO13" s="58" t="s">
        <v>1291</v>
      </c>
      <c r="HP13" s="58" t="s">
        <v>1292</v>
      </c>
      <c r="HQ13" s="58" t="s">
        <v>800</v>
      </c>
      <c r="HR13" s="58" t="s">
        <v>801</v>
      </c>
      <c r="HS13" s="58" t="s">
        <v>1293</v>
      </c>
      <c r="HT13" s="58" t="s">
        <v>1335</v>
      </c>
      <c r="HU13" s="58" t="s">
        <v>798</v>
      </c>
      <c r="HV13" s="58" t="s">
        <v>1294</v>
      </c>
      <c r="HW13" s="58" t="s">
        <v>1295</v>
      </c>
      <c r="HX13" s="58" t="s">
        <v>1296</v>
      </c>
      <c r="HY13" s="58" t="s">
        <v>1297</v>
      </c>
      <c r="HZ13" s="58" t="s">
        <v>1299</v>
      </c>
      <c r="IA13" s="58" t="s">
        <v>1300</v>
      </c>
      <c r="IB13" s="58" t="s">
        <v>1301</v>
      </c>
      <c r="IC13" s="58" t="s">
        <v>1303</v>
      </c>
      <c r="ID13" s="58" t="s">
        <v>1304</v>
      </c>
      <c r="IE13" s="58" t="s">
        <v>1305</v>
      </c>
      <c r="IF13" s="58" t="s">
        <v>803</v>
      </c>
      <c r="IG13" s="58" t="s">
        <v>804</v>
      </c>
      <c r="IH13" s="58" t="s">
        <v>1306</v>
      </c>
      <c r="II13" s="58" t="s">
        <v>148</v>
      </c>
      <c r="IJ13" s="58" t="s">
        <v>235</v>
      </c>
      <c r="IK13" s="58" t="s">
        <v>209</v>
      </c>
      <c r="IL13" s="58" t="s">
        <v>1309</v>
      </c>
      <c r="IM13" s="58" t="s">
        <v>1310</v>
      </c>
      <c r="IN13" s="58" t="s">
        <v>1311</v>
      </c>
      <c r="IO13" s="58" t="s">
        <v>1313</v>
      </c>
      <c r="IP13" s="58" t="s">
        <v>1314</v>
      </c>
      <c r="IQ13" s="58" t="s">
        <v>1315</v>
      </c>
      <c r="IR13" s="58" t="s">
        <v>1317</v>
      </c>
      <c r="IS13" s="58" t="s">
        <v>1318</v>
      </c>
      <c r="IT13" s="58" t="s">
        <v>1319</v>
      </c>
    </row>
    <row r="14" spans="1:293" ht="16.5" thickBot="1">
      <c r="A14" s="2">
        <v>1</v>
      </c>
      <c r="B14" s="121" t="s">
        <v>1385</v>
      </c>
      <c r="C14" s="4"/>
      <c r="D14" s="4">
        <v>1</v>
      </c>
      <c r="E14" s="4"/>
      <c r="F14" s="4"/>
      <c r="G14" s="4">
        <v>1</v>
      </c>
      <c r="H14" s="4"/>
      <c r="I14" s="4"/>
      <c r="J14" s="4">
        <v>1</v>
      </c>
      <c r="K14" s="4"/>
      <c r="L14" s="4"/>
      <c r="M14" s="4">
        <v>1</v>
      </c>
      <c r="N14" s="4"/>
      <c r="O14" s="4"/>
      <c r="P14" s="4">
        <v>1</v>
      </c>
      <c r="Q14" s="4"/>
      <c r="R14" s="4"/>
      <c r="S14" s="4">
        <v>1</v>
      </c>
      <c r="T14" s="4"/>
      <c r="U14" s="4"/>
      <c r="V14" s="4">
        <v>1</v>
      </c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/>
      <c r="FP14" s="4">
        <v>1</v>
      </c>
      <c r="FQ14" s="4"/>
      <c r="FR14" s="4"/>
      <c r="FS14" s="4">
        <v>1</v>
      </c>
      <c r="FT14" s="4"/>
      <c r="FU14" s="4"/>
      <c r="FV14" s="4">
        <v>1</v>
      </c>
      <c r="FW14" s="4"/>
      <c r="FX14" s="4"/>
      <c r="FY14" s="4">
        <v>1</v>
      </c>
      <c r="FZ14" s="4"/>
      <c r="GA14" s="4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/>
      <c r="GK14" s="4">
        <v>1</v>
      </c>
      <c r="GL14" s="4"/>
      <c r="GM14" s="4"/>
      <c r="GN14" s="4">
        <v>1</v>
      </c>
      <c r="GO14" s="4"/>
      <c r="GP14" s="4"/>
      <c r="GQ14" s="4">
        <v>1</v>
      </c>
      <c r="GR14" s="4"/>
      <c r="GS14" s="4"/>
      <c r="GT14" s="4">
        <v>1</v>
      </c>
      <c r="GU14" s="4"/>
      <c r="GV14" s="4"/>
      <c r="GW14" s="4">
        <v>1</v>
      </c>
      <c r="GX14" s="4"/>
      <c r="GY14" s="4"/>
      <c r="GZ14" s="4">
        <v>1</v>
      </c>
      <c r="HA14" s="4"/>
      <c r="HB14" s="4"/>
      <c r="HC14" s="4">
        <v>1</v>
      </c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6.5" thickBot="1">
      <c r="A15" s="2">
        <v>2</v>
      </c>
      <c r="B15" s="122" t="s">
        <v>1386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6.5" thickBot="1">
      <c r="A16" s="2">
        <v>3</v>
      </c>
      <c r="B16" s="122" t="s">
        <v>1387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/>
      <c r="IA16" s="4">
        <v>1</v>
      </c>
      <c r="IB16" s="4"/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6.5" thickBot="1">
      <c r="A17" s="2">
        <v>4</v>
      </c>
      <c r="B17" s="122" t="s">
        <v>1388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6.5" thickBot="1">
      <c r="A18" s="2">
        <v>5</v>
      </c>
      <c r="B18" s="122" t="s">
        <v>1389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4">
        <v>1</v>
      </c>
      <c r="HY18" s="4"/>
      <c r="HZ18" s="4"/>
      <c r="IA18" s="4">
        <v>1</v>
      </c>
      <c r="IB18" s="4"/>
      <c r="IC18" s="4"/>
      <c r="ID18" s="4">
        <v>1</v>
      </c>
      <c r="IE18" s="4"/>
      <c r="IF18" s="4"/>
      <c r="IG18" s="4">
        <v>1</v>
      </c>
      <c r="IH18" s="4"/>
      <c r="II18" s="4"/>
      <c r="IJ18" s="4">
        <v>1</v>
      </c>
      <c r="IK18" s="4"/>
      <c r="IL18" s="4"/>
      <c r="IM18" s="4">
        <v>1</v>
      </c>
      <c r="IN18" s="4"/>
      <c r="IO18" s="4"/>
      <c r="IP18" s="4">
        <v>1</v>
      </c>
      <c r="IQ18" s="4"/>
      <c r="IR18" s="4"/>
      <c r="IS18" s="4">
        <v>1</v>
      </c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>
      <c r="A19" s="71" t="s">
        <v>278</v>
      </c>
      <c r="B19" s="72"/>
      <c r="C19" s="3">
        <f>SUM(C14:C18)</f>
        <v>3</v>
      </c>
      <c r="D19" s="3">
        <f>SUM(D14:D18)</f>
        <v>2</v>
      </c>
      <c r="E19" s="3">
        <f>SUM(E14:E18)</f>
        <v>0</v>
      </c>
      <c r="F19" s="60">
        <f t="shared" ref="F19:AR19" si="0">SUM(F14:F18)</f>
        <v>3</v>
      </c>
      <c r="G19" s="60">
        <f t="shared" si="0"/>
        <v>2</v>
      </c>
      <c r="H19" s="60">
        <f t="shared" si="0"/>
        <v>0</v>
      </c>
      <c r="I19" s="60">
        <f t="shared" si="0"/>
        <v>3</v>
      </c>
      <c r="J19" s="60">
        <f t="shared" si="0"/>
        <v>2</v>
      </c>
      <c r="K19" s="60">
        <f t="shared" si="0"/>
        <v>0</v>
      </c>
      <c r="L19" s="60">
        <f t="shared" si="0"/>
        <v>3</v>
      </c>
      <c r="M19" s="60">
        <f t="shared" si="0"/>
        <v>2</v>
      </c>
      <c r="N19" s="60">
        <f t="shared" si="0"/>
        <v>0</v>
      </c>
      <c r="O19" s="60">
        <f t="shared" si="0"/>
        <v>3</v>
      </c>
      <c r="P19" s="60">
        <f t="shared" si="0"/>
        <v>2</v>
      </c>
      <c r="Q19" s="60">
        <f t="shared" si="0"/>
        <v>0</v>
      </c>
      <c r="R19" s="60">
        <f t="shared" si="0"/>
        <v>3</v>
      </c>
      <c r="S19" s="60">
        <f t="shared" si="0"/>
        <v>2</v>
      </c>
      <c r="T19" s="60">
        <f t="shared" si="0"/>
        <v>0</v>
      </c>
      <c r="U19" s="60">
        <f t="shared" si="0"/>
        <v>3</v>
      </c>
      <c r="V19" s="60">
        <f t="shared" si="0"/>
        <v>2</v>
      </c>
      <c r="W19" s="60">
        <f t="shared" si="0"/>
        <v>0</v>
      </c>
      <c r="X19" s="60">
        <f t="shared" si="0"/>
        <v>3</v>
      </c>
      <c r="Y19" s="60">
        <f t="shared" si="0"/>
        <v>2</v>
      </c>
      <c r="Z19" s="60">
        <f t="shared" si="0"/>
        <v>0</v>
      </c>
      <c r="AA19" s="60">
        <f t="shared" si="0"/>
        <v>3</v>
      </c>
      <c r="AB19" s="60">
        <f t="shared" si="0"/>
        <v>2</v>
      </c>
      <c r="AC19" s="60">
        <f t="shared" si="0"/>
        <v>0</v>
      </c>
      <c r="AD19" s="60">
        <f t="shared" si="0"/>
        <v>3</v>
      </c>
      <c r="AE19" s="60">
        <f t="shared" si="0"/>
        <v>2</v>
      </c>
      <c r="AF19" s="60">
        <f t="shared" si="0"/>
        <v>0</v>
      </c>
      <c r="AG19" s="60">
        <f t="shared" si="0"/>
        <v>3</v>
      </c>
      <c r="AH19" s="60">
        <f t="shared" si="0"/>
        <v>2</v>
      </c>
      <c r="AI19" s="60">
        <f t="shared" si="0"/>
        <v>0</v>
      </c>
      <c r="AJ19" s="60">
        <f t="shared" si="0"/>
        <v>3</v>
      </c>
      <c r="AK19" s="60">
        <f t="shared" si="0"/>
        <v>2</v>
      </c>
      <c r="AL19" s="60">
        <f t="shared" si="0"/>
        <v>0</v>
      </c>
      <c r="AM19" s="60">
        <f t="shared" si="0"/>
        <v>3</v>
      </c>
      <c r="AN19" s="60">
        <f t="shared" si="0"/>
        <v>2</v>
      </c>
      <c r="AO19" s="60">
        <f t="shared" si="0"/>
        <v>0</v>
      </c>
      <c r="AP19" s="60">
        <f t="shared" si="0"/>
        <v>3</v>
      </c>
      <c r="AQ19" s="60">
        <f t="shared" si="0"/>
        <v>2</v>
      </c>
      <c r="AR19" s="60">
        <f t="shared" si="0"/>
        <v>0</v>
      </c>
      <c r="AS19" s="60">
        <f t="shared" ref="AS19" si="1">SUM(AS14:AS18)</f>
        <v>4</v>
      </c>
      <c r="AT19" s="60">
        <f t="shared" ref="AT19" si="2">SUM(AT14:AT18)</f>
        <v>1</v>
      </c>
      <c r="AU19" s="60">
        <f t="shared" ref="AU19" si="3">SUM(AU14:AU18)</f>
        <v>0</v>
      </c>
      <c r="AV19" s="60">
        <f t="shared" ref="AV19" si="4">SUM(AV14:AV18)</f>
        <v>4</v>
      </c>
      <c r="AW19" s="60">
        <f t="shared" ref="AW19" si="5">SUM(AW14:AW18)</f>
        <v>1</v>
      </c>
      <c r="AX19" s="60">
        <f t="shared" ref="AX19" si="6">SUM(AX14:AX18)</f>
        <v>0</v>
      </c>
      <c r="AY19" s="60">
        <f t="shared" ref="AY19" si="7">SUM(AY14:AY18)</f>
        <v>4</v>
      </c>
      <c r="AZ19" s="60">
        <f t="shared" ref="AZ19" si="8">SUM(AZ14:AZ18)</f>
        <v>1</v>
      </c>
      <c r="BA19" s="60">
        <f t="shared" ref="BA19" si="9">SUM(BA14:BA18)</f>
        <v>0</v>
      </c>
      <c r="BB19" s="60">
        <f t="shared" ref="BB19" si="10">SUM(BB14:BB18)</f>
        <v>4</v>
      </c>
      <c r="BC19" s="60">
        <f t="shared" ref="BC19" si="11">SUM(BC14:BC18)</f>
        <v>1</v>
      </c>
      <c r="BD19" s="60">
        <f t="shared" ref="BD19" si="12">SUM(BD14:BD18)</f>
        <v>0</v>
      </c>
      <c r="BE19" s="60">
        <f t="shared" ref="BE19" si="13">SUM(BE14:BE18)</f>
        <v>4</v>
      </c>
      <c r="BF19" s="60">
        <f t="shared" ref="BF19" si="14">SUM(BF14:BF18)</f>
        <v>1</v>
      </c>
      <c r="BG19" s="60">
        <f t="shared" ref="BG19" si="15">SUM(BG14:BG18)</f>
        <v>0</v>
      </c>
      <c r="BH19" s="60">
        <f t="shared" ref="BH19" si="16">SUM(BH14:BH18)</f>
        <v>4</v>
      </c>
      <c r="BI19" s="60">
        <f t="shared" ref="BI19" si="17">SUM(BI14:BI18)</f>
        <v>1</v>
      </c>
      <c r="BJ19" s="60">
        <f t="shared" ref="BJ19" si="18">SUM(BJ14:BJ18)</f>
        <v>0</v>
      </c>
      <c r="BK19" s="60">
        <f t="shared" ref="BK19" si="19">SUM(BK14:BK18)</f>
        <v>4</v>
      </c>
      <c r="BL19" s="60">
        <f t="shared" ref="BL19" si="20">SUM(BL14:BL18)</f>
        <v>1</v>
      </c>
      <c r="BM19" s="60">
        <f t="shared" ref="BM19:CH19" si="21">SUM(BM14:BM18)</f>
        <v>0</v>
      </c>
      <c r="BN19" s="60">
        <f t="shared" si="21"/>
        <v>3</v>
      </c>
      <c r="BO19" s="60">
        <f t="shared" si="21"/>
        <v>2</v>
      </c>
      <c r="BP19" s="60">
        <f t="shared" si="21"/>
        <v>0</v>
      </c>
      <c r="BQ19" s="60">
        <f t="shared" si="21"/>
        <v>3</v>
      </c>
      <c r="BR19" s="60">
        <f t="shared" si="21"/>
        <v>2</v>
      </c>
      <c r="BS19" s="60">
        <f t="shared" si="21"/>
        <v>0</v>
      </c>
      <c r="BT19" s="60">
        <f t="shared" si="21"/>
        <v>3</v>
      </c>
      <c r="BU19" s="60">
        <f t="shared" si="21"/>
        <v>2</v>
      </c>
      <c r="BV19" s="60">
        <f t="shared" si="21"/>
        <v>0</v>
      </c>
      <c r="BW19" s="60">
        <f t="shared" si="21"/>
        <v>3</v>
      </c>
      <c r="BX19" s="60">
        <f t="shared" si="21"/>
        <v>2</v>
      </c>
      <c r="BY19" s="60">
        <f t="shared" si="21"/>
        <v>0</v>
      </c>
      <c r="BZ19" s="60">
        <f t="shared" si="21"/>
        <v>3</v>
      </c>
      <c r="CA19" s="60">
        <f t="shared" si="21"/>
        <v>2</v>
      </c>
      <c r="CB19" s="60">
        <f t="shared" si="21"/>
        <v>0</v>
      </c>
      <c r="CC19" s="60">
        <f t="shared" si="21"/>
        <v>3</v>
      </c>
      <c r="CD19" s="60">
        <f t="shared" si="21"/>
        <v>2</v>
      </c>
      <c r="CE19" s="60">
        <f t="shared" si="21"/>
        <v>0</v>
      </c>
      <c r="CF19" s="60">
        <f t="shared" si="21"/>
        <v>3</v>
      </c>
      <c r="CG19" s="60">
        <f t="shared" si="21"/>
        <v>2</v>
      </c>
      <c r="CH19" s="60">
        <f t="shared" si="21"/>
        <v>0</v>
      </c>
      <c r="CI19" s="60">
        <f>SUM(CI14:CI18)</f>
        <v>4</v>
      </c>
      <c r="CJ19" s="60">
        <f>SUM(CJ14:CJ18)</f>
        <v>1</v>
      </c>
      <c r="CK19" s="60">
        <f>SUM(CK14:CK18)</f>
        <v>0</v>
      </c>
      <c r="CL19" s="60">
        <f t="shared" ref="CL19:DC19" si="22">SUM(CL14:CL18)</f>
        <v>4</v>
      </c>
      <c r="CM19" s="60">
        <f t="shared" si="22"/>
        <v>1</v>
      </c>
      <c r="CN19" s="60">
        <f t="shared" si="22"/>
        <v>0</v>
      </c>
      <c r="CO19" s="60">
        <f t="shared" si="22"/>
        <v>4</v>
      </c>
      <c r="CP19" s="60">
        <f t="shared" si="22"/>
        <v>1</v>
      </c>
      <c r="CQ19" s="60">
        <f t="shared" si="22"/>
        <v>0</v>
      </c>
      <c r="CR19" s="60">
        <f t="shared" si="22"/>
        <v>4</v>
      </c>
      <c r="CS19" s="60">
        <f t="shared" si="22"/>
        <v>1</v>
      </c>
      <c r="CT19" s="60">
        <f t="shared" si="22"/>
        <v>0</v>
      </c>
      <c r="CU19" s="60">
        <f t="shared" si="22"/>
        <v>4</v>
      </c>
      <c r="CV19" s="60">
        <f t="shared" si="22"/>
        <v>1</v>
      </c>
      <c r="CW19" s="60">
        <f t="shared" si="22"/>
        <v>0</v>
      </c>
      <c r="CX19" s="60">
        <f t="shared" si="22"/>
        <v>4</v>
      </c>
      <c r="CY19" s="60">
        <f t="shared" si="22"/>
        <v>1</v>
      </c>
      <c r="CZ19" s="60">
        <f t="shared" si="22"/>
        <v>0</v>
      </c>
      <c r="DA19" s="60">
        <f t="shared" si="22"/>
        <v>4</v>
      </c>
      <c r="DB19" s="60">
        <f t="shared" si="22"/>
        <v>1</v>
      </c>
      <c r="DC19" s="60">
        <f t="shared" si="22"/>
        <v>0</v>
      </c>
      <c r="DD19" s="60">
        <f t="shared" ref="DD19" si="23">SUM(DD14:DD18)</f>
        <v>3</v>
      </c>
      <c r="DE19" s="60">
        <f t="shared" ref="DE19" si="24">SUM(DE14:DE18)</f>
        <v>2</v>
      </c>
      <c r="DF19" s="60">
        <f t="shared" ref="DF19" si="25">SUM(DF14:DF18)</f>
        <v>0</v>
      </c>
      <c r="DG19" s="60">
        <f t="shared" ref="DG19" si="26">SUM(DG14:DG18)</f>
        <v>3</v>
      </c>
      <c r="DH19" s="60">
        <f t="shared" ref="DH19" si="27">SUM(DH14:DH18)</f>
        <v>2</v>
      </c>
      <c r="DI19" s="60">
        <f t="shared" ref="DI19" si="28">SUM(DI14:DI18)</f>
        <v>0</v>
      </c>
      <c r="DJ19" s="60">
        <f t="shared" ref="DJ19" si="29">SUM(DJ14:DJ18)</f>
        <v>3</v>
      </c>
      <c r="DK19" s="60">
        <f t="shared" ref="DK19" si="30">SUM(DK14:DK18)</f>
        <v>2</v>
      </c>
      <c r="DL19" s="60">
        <f t="shared" ref="DL19" si="31">SUM(DL14:DL18)</f>
        <v>0</v>
      </c>
      <c r="DM19" s="60">
        <f t="shared" ref="DM19" si="32">SUM(DM14:DM18)</f>
        <v>3</v>
      </c>
      <c r="DN19" s="60">
        <f t="shared" ref="DN19" si="33">SUM(DN14:DN18)</f>
        <v>2</v>
      </c>
      <c r="DO19" s="60">
        <f t="shared" ref="DO19" si="34">SUM(DO14:DO18)</f>
        <v>0</v>
      </c>
      <c r="DP19" s="60">
        <f t="shared" ref="DP19" si="35">SUM(DP14:DP18)</f>
        <v>3</v>
      </c>
      <c r="DQ19" s="60">
        <f t="shared" ref="DQ19" si="36">SUM(DQ14:DQ18)</f>
        <v>2</v>
      </c>
      <c r="DR19" s="60">
        <f t="shared" ref="DR19" si="37">SUM(DR14:DR18)</f>
        <v>0</v>
      </c>
      <c r="DS19" s="60">
        <f t="shared" ref="DS19" si="38">SUM(DS14:DS18)</f>
        <v>3</v>
      </c>
      <c r="DT19" s="60">
        <f t="shared" ref="DT19" si="39">SUM(DT14:DT18)</f>
        <v>2</v>
      </c>
      <c r="DU19" s="60">
        <f t="shared" ref="DU19" si="40">SUM(DU14:DU18)</f>
        <v>0</v>
      </c>
      <c r="DV19" s="60">
        <f t="shared" ref="DV19" si="41">SUM(DV14:DV18)</f>
        <v>3</v>
      </c>
      <c r="DW19" s="60">
        <f t="shared" ref="DW19" si="42">SUM(DW14:DW18)</f>
        <v>2</v>
      </c>
      <c r="DX19" s="60">
        <f t="shared" ref="DX19" si="43">SUM(DX14:DX18)</f>
        <v>0</v>
      </c>
      <c r="DY19" s="60">
        <f t="shared" ref="DY19:GJ19" si="44">SUM(DY14:DY18)</f>
        <v>3</v>
      </c>
      <c r="DZ19" s="60">
        <f t="shared" si="44"/>
        <v>2</v>
      </c>
      <c r="EA19" s="60">
        <f t="shared" si="44"/>
        <v>0</v>
      </c>
      <c r="EB19" s="60">
        <f t="shared" si="44"/>
        <v>3</v>
      </c>
      <c r="EC19" s="60">
        <f t="shared" si="44"/>
        <v>2</v>
      </c>
      <c r="ED19" s="60">
        <f t="shared" si="44"/>
        <v>0</v>
      </c>
      <c r="EE19" s="60">
        <f t="shared" si="44"/>
        <v>3</v>
      </c>
      <c r="EF19" s="60">
        <f t="shared" si="44"/>
        <v>2</v>
      </c>
      <c r="EG19" s="60">
        <f t="shared" si="44"/>
        <v>0</v>
      </c>
      <c r="EH19" s="60">
        <f t="shared" si="44"/>
        <v>3</v>
      </c>
      <c r="EI19" s="60">
        <f t="shared" si="44"/>
        <v>2</v>
      </c>
      <c r="EJ19" s="60">
        <f t="shared" si="44"/>
        <v>0</v>
      </c>
      <c r="EK19" s="60">
        <f t="shared" si="44"/>
        <v>3</v>
      </c>
      <c r="EL19" s="60">
        <f t="shared" si="44"/>
        <v>2</v>
      </c>
      <c r="EM19" s="60">
        <f t="shared" si="44"/>
        <v>0</v>
      </c>
      <c r="EN19" s="60">
        <f t="shared" si="44"/>
        <v>3</v>
      </c>
      <c r="EO19" s="60">
        <f t="shared" si="44"/>
        <v>2</v>
      </c>
      <c r="EP19" s="60">
        <f t="shared" si="44"/>
        <v>0</v>
      </c>
      <c r="EQ19" s="60">
        <f t="shared" si="44"/>
        <v>3</v>
      </c>
      <c r="ER19" s="60">
        <f t="shared" si="44"/>
        <v>2</v>
      </c>
      <c r="ES19" s="60">
        <f t="shared" si="44"/>
        <v>0</v>
      </c>
      <c r="ET19" s="60">
        <f t="shared" si="44"/>
        <v>4</v>
      </c>
      <c r="EU19" s="60">
        <f t="shared" si="44"/>
        <v>1</v>
      </c>
      <c r="EV19" s="60">
        <f t="shared" si="44"/>
        <v>0</v>
      </c>
      <c r="EW19" s="60">
        <f t="shared" si="44"/>
        <v>4</v>
      </c>
      <c r="EX19" s="60">
        <f t="shared" si="44"/>
        <v>1</v>
      </c>
      <c r="EY19" s="60">
        <f t="shared" si="44"/>
        <v>0</v>
      </c>
      <c r="EZ19" s="60">
        <f t="shared" si="44"/>
        <v>4</v>
      </c>
      <c r="FA19" s="60">
        <f t="shared" si="44"/>
        <v>1</v>
      </c>
      <c r="FB19" s="60">
        <f t="shared" si="44"/>
        <v>0</v>
      </c>
      <c r="FC19" s="60">
        <f t="shared" si="44"/>
        <v>4</v>
      </c>
      <c r="FD19" s="60">
        <f t="shared" si="44"/>
        <v>1</v>
      </c>
      <c r="FE19" s="60">
        <f t="shared" si="44"/>
        <v>0</v>
      </c>
      <c r="FF19" s="60">
        <f t="shared" si="44"/>
        <v>4</v>
      </c>
      <c r="FG19" s="60">
        <f t="shared" si="44"/>
        <v>1</v>
      </c>
      <c r="FH19" s="60">
        <f t="shared" si="44"/>
        <v>0</v>
      </c>
      <c r="FI19" s="60">
        <f t="shared" si="44"/>
        <v>4</v>
      </c>
      <c r="FJ19" s="60">
        <f t="shared" si="44"/>
        <v>1</v>
      </c>
      <c r="FK19" s="60">
        <f t="shared" si="44"/>
        <v>0</v>
      </c>
      <c r="FL19" s="60">
        <f t="shared" si="44"/>
        <v>4</v>
      </c>
      <c r="FM19" s="60">
        <f t="shared" si="44"/>
        <v>1</v>
      </c>
      <c r="FN19" s="60">
        <f t="shared" si="44"/>
        <v>0</v>
      </c>
      <c r="FO19" s="60">
        <f t="shared" si="44"/>
        <v>3</v>
      </c>
      <c r="FP19" s="60">
        <f t="shared" si="44"/>
        <v>2</v>
      </c>
      <c r="FQ19" s="60">
        <f t="shared" si="44"/>
        <v>0</v>
      </c>
      <c r="FR19" s="60">
        <f t="shared" si="44"/>
        <v>3</v>
      </c>
      <c r="FS19" s="60">
        <f t="shared" si="44"/>
        <v>2</v>
      </c>
      <c r="FT19" s="60">
        <f t="shared" si="44"/>
        <v>0</v>
      </c>
      <c r="FU19" s="60">
        <f t="shared" si="44"/>
        <v>3</v>
      </c>
      <c r="FV19" s="60">
        <f t="shared" si="44"/>
        <v>2</v>
      </c>
      <c r="FW19" s="60">
        <f t="shared" si="44"/>
        <v>0</v>
      </c>
      <c r="FX19" s="60">
        <f t="shared" si="44"/>
        <v>3</v>
      </c>
      <c r="FY19" s="60">
        <f t="shared" si="44"/>
        <v>2</v>
      </c>
      <c r="FZ19" s="60">
        <f t="shared" si="44"/>
        <v>0</v>
      </c>
      <c r="GA19" s="60">
        <f t="shared" si="44"/>
        <v>3</v>
      </c>
      <c r="GB19" s="60">
        <f t="shared" si="44"/>
        <v>2</v>
      </c>
      <c r="GC19" s="60">
        <f t="shared" si="44"/>
        <v>0</v>
      </c>
      <c r="GD19" s="60">
        <f t="shared" si="44"/>
        <v>3</v>
      </c>
      <c r="GE19" s="60">
        <f t="shared" si="44"/>
        <v>2</v>
      </c>
      <c r="GF19" s="60">
        <f t="shared" si="44"/>
        <v>0</v>
      </c>
      <c r="GG19" s="60">
        <f t="shared" si="44"/>
        <v>3</v>
      </c>
      <c r="GH19" s="60">
        <f t="shared" si="44"/>
        <v>2</v>
      </c>
      <c r="GI19" s="60">
        <f t="shared" si="44"/>
        <v>0</v>
      </c>
      <c r="GJ19" s="60">
        <f t="shared" si="44"/>
        <v>3</v>
      </c>
      <c r="GK19" s="60">
        <f t="shared" ref="GK19:HD19" si="45">SUM(GK14:GK18)</f>
        <v>2</v>
      </c>
      <c r="GL19" s="60">
        <f t="shared" si="45"/>
        <v>0</v>
      </c>
      <c r="GM19" s="60">
        <f t="shared" si="45"/>
        <v>3</v>
      </c>
      <c r="GN19" s="60">
        <f t="shared" si="45"/>
        <v>2</v>
      </c>
      <c r="GO19" s="60">
        <f t="shared" si="45"/>
        <v>0</v>
      </c>
      <c r="GP19" s="60">
        <f t="shared" si="45"/>
        <v>3</v>
      </c>
      <c r="GQ19" s="60">
        <f t="shared" si="45"/>
        <v>2</v>
      </c>
      <c r="GR19" s="60">
        <f t="shared" si="45"/>
        <v>0</v>
      </c>
      <c r="GS19" s="60">
        <f t="shared" si="45"/>
        <v>3</v>
      </c>
      <c r="GT19" s="60">
        <f t="shared" si="45"/>
        <v>2</v>
      </c>
      <c r="GU19" s="60">
        <f t="shared" si="45"/>
        <v>0</v>
      </c>
      <c r="GV19" s="60">
        <f t="shared" si="45"/>
        <v>3</v>
      </c>
      <c r="GW19" s="60">
        <f t="shared" si="45"/>
        <v>2</v>
      </c>
      <c r="GX19" s="60">
        <f t="shared" si="45"/>
        <v>0</v>
      </c>
      <c r="GY19" s="60">
        <f t="shared" si="45"/>
        <v>3</v>
      </c>
      <c r="GZ19" s="60">
        <f t="shared" si="45"/>
        <v>2</v>
      </c>
      <c r="HA19" s="60">
        <f t="shared" si="45"/>
        <v>0</v>
      </c>
      <c r="HB19" s="60">
        <f t="shared" si="45"/>
        <v>3</v>
      </c>
      <c r="HC19" s="60">
        <f t="shared" si="45"/>
        <v>2</v>
      </c>
      <c r="HD19" s="60">
        <f t="shared" si="45"/>
        <v>0</v>
      </c>
      <c r="HE19" s="60">
        <f>SUM(HE14:HE18)</f>
        <v>4</v>
      </c>
      <c r="HF19" s="60">
        <f>SUM(HF14:HF18)</f>
        <v>1</v>
      </c>
      <c r="HG19" s="60">
        <f>SUM(HG14:HG18)</f>
        <v>0</v>
      </c>
      <c r="HH19" s="60">
        <f t="shared" ref="HH19:HY19" si="46">SUM(HH14:HH18)</f>
        <v>4</v>
      </c>
      <c r="HI19" s="60">
        <f t="shared" si="46"/>
        <v>1</v>
      </c>
      <c r="HJ19" s="60">
        <f t="shared" si="46"/>
        <v>0</v>
      </c>
      <c r="HK19" s="60">
        <f t="shared" si="46"/>
        <v>4</v>
      </c>
      <c r="HL19" s="60">
        <f t="shared" si="46"/>
        <v>1</v>
      </c>
      <c r="HM19" s="60">
        <f t="shared" si="46"/>
        <v>0</v>
      </c>
      <c r="HN19" s="60">
        <f t="shared" si="46"/>
        <v>4</v>
      </c>
      <c r="HO19" s="60">
        <f t="shared" si="46"/>
        <v>1</v>
      </c>
      <c r="HP19" s="60">
        <f t="shared" si="46"/>
        <v>0</v>
      </c>
      <c r="HQ19" s="60">
        <f t="shared" si="46"/>
        <v>4</v>
      </c>
      <c r="HR19" s="60">
        <f t="shared" si="46"/>
        <v>1</v>
      </c>
      <c r="HS19" s="60">
        <f t="shared" si="46"/>
        <v>0</v>
      </c>
      <c r="HT19" s="60">
        <f t="shared" si="46"/>
        <v>4</v>
      </c>
      <c r="HU19" s="60">
        <f t="shared" si="46"/>
        <v>1</v>
      </c>
      <c r="HV19" s="60">
        <f t="shared" si="46"/>
        <v>0</v>
      </c>
      <c r="HW19" s="60">
        <f t="shared" si="46"/>
        <v>4</v>
      </c>
      <c r="HX19" s="60">
        <f t="shared" si="46"/>
        <v>1</v>
      </c>
      <c r="HY19" s="60">
        <f t="shared" si="46"/>
        <v>0</v>
      </c>
      <c r="HZ19" s="60">
        <f>SUM(HZ14:HZ18)</f>
        <v>3</v>
      </c>
      <c r="IA19" s="60">
        <f>SUM(IA14:IA18)</f>
        <v>2</v>
      </c>
      <c r="IB19" s="60">
        <f>SUM(IB14:IB18)</f>
        <v>0</v>
      </c>
      <c r="IC19" s="60">
        <f t="shared" ref="IC19:IT19" si="47">SUM(IC14:IC18)</f>
        <v>3</v>
      </c>
      <c r="ID19" s="60">
        <f t="shared" si="47"/>
        <v>2</v>
      </c>
      <c r="IE19" s="60">
        <f t="shared" si="47"/>
        <v>0</v>
      </c>
      <c r="IF19" s="60">
        <f t="shared" si="47"/>
        <v>3</v>
      </c>
      <c r="IG19" s="60">
        <f t="shared" si="47"/>
        <v>2</v>
      </c>
      <c r="IH19" s="60">
        <f t="shared" si="47"/>
        <v>0</v>
      </c>
      <c r="II19" s="60">
        <f t="shared" si="47"/>
        <v>3</v>
      </c>
      <c r="IJ19" s="60">
        <f t="shared" si="47"/>
        <v>2</v>
      </c>
      <c r="IK19" s="60">
        <f t="shared" si="47"/>
        <v>0</v>
      </c>
      <c r="IL19" s="60">
        <f t="shared" si="47"/>
        <v>3</v>
      </c>
      <c r="IM19" s="60">
        <f t="shared" si="47"/>
        <v>2</v>
      </c>
      <c r="IN19" s="60">
        <f t="shared" si="47"/>
        <v>0</v>
      </c>
      <c r="IO19" s="60">
        <f t="shared" si="47"/>
        <v>3</v>
      </c>
      <c r="IP19" s="60">
        <f t="shared" si="47"/>
        <v>2</v>
      </c>
      <c r="IQ19" s="60">
        <f t="shared" si="47"/>
        <v>0</v>
      </c>
      <c r="IR19" s="60">
        <f t="shared" si="47"/>
        <v>3</v>
      </c>
      <c r="IS19" s="60">
        <f t="shared" si="47"/>
        <v>2</v>
      </c>
      <c r="IT19" s="60">
        <f t="shared" si="47"/>
        <v>0</v>
      </c>
    </row>
    <row r="20" spans="1:293" ht="44.45" customHeight="1">
      <c r="A20" s="73" t="s">
        <v>841</v>
      </c>
      <c r="B20" s="74"/>
      <c r="C20" s="10">
        <f>C19/5%</f>
        <v>60</v>
      </c>
      <c r="D20" s="10">
        <f>D19/5%</f>
        <v>40</v>
      </c>
      <c r="E20" s="10">
        <f t="shared" ref="E20" si="48">E19/25%</f>
        <v>0</v>
      </c>
      <c r="F20" s="10">
        <f t="shared" ref="F20:G20" si="49">F19/5%</f>
        <v>60</v>
      </c>
      <c r="G20" s="10">
        <f t="shared" si="49"/>
        <v>40</v>
      </c>
      <c r="H20" s="10">
        <f t="shared" ref="H20" si="50">H19/25%</f>
        <v>0</v>
      </c>
      <c r="I20" s="10">
        <f t="shared" ref="I20:J20" si="51">I19/5%</f>
        <v>60</v>
      </c>
      <c r="J20" s="10">
        <f t="shared" si="51"/>
        <v>40</v>
      </c>
      <c r="K20" s="10">
        <f t="shared" ref="K20" si="52">K19/25%</f>
        <v>0</v>
      </c>
      <c r="L20" s="10">
        <f t="shared" ref="L20:M20" si="53">L19/5%</f>
        <v>60</v>
      </c>
      <c r="M20" s="10">
        <f t="shared" si="53"/>
        <v>40</v>
      </c>
      <c r="N20" s="10">
        <f t="shared" ref="N20" si="54">N19/25%</f>
        <v>0</v>
      </c>
      <c r="O20" s="10">
        <f t="shared" ref="O20:P20" si="55">O19/5%</f>
        <v>60</v>
      </c>
      <c r="P20" s="10">
        <f t="shared" si="55"/>
        <v>40</v>
      </c>
      <c r="Q20" s="10">
        <f t="shared" ref="Q20" si="56">Q19/25%</f>
        <v>0</v>
      </c>
      <c r="R20" s="10">
        <f t="shared" ref="R20:S20" si="57">R19/5%</f>
        <v>60</v>
      </c>
      <c r="S20" s="10">
        <f t="shared" si="57"/>
        <v>40</v>
      </c>
      <c r="T20" s="10">
        <f t="shared" ref="T20" si="58">T19/25%</f>
        <v>0</v>
      </c>
      <c r="U20" s="10">
        <f t="shared" ref="U20:V20" si="59">U19/5%</f>
        <v>60</v>
      </c>
      <c r="V20" s="10">
        <f t="shared" si="59"/>
        <v>40</v>
      </c>
      <c r="W20" s="10">
        <f t="shared" ref="W20" si="60">W19/25%</f>
        <v>0</v>
      </c>
      <c r="X20" s="10">
        <f t="shared" ref="X20:Y20" si="61">X19/5%</f>
        <v>60</v>
      </c>
      <c r="Y20" s="10">
        <f t="shared" si="61"/>
        <v>40</v>
      </c>
      <c r="Z20" s="10">
        <f t="shared" ref="Z20:AR20" si="62">Z19/25%</f>
        <v>0</v>
      </c>
      <c r="AA20" s="10">
        <f t="shared" ref="AA20:AB20" si="63">AA19/5%</f>
        <v>60</v>
      </c>
      <c r="AB20" s="10">
        <f t="shared" si="63"/>
        <v>40</v>
      </c>
      <c r="AC20" s="10">
        <f t="shared" si="62"/>
        <v>0</v>
      </c>
      <c r="AD20" s="10">
        <f t="shared" ref="AD20:AE20" si="64">AD19/5%</f>
        <v>60</v>
      </c>
      <c r="AE20" s="10">
        <f t="shared" si="64"/>
        <v>40</v>
      </c>
      <c r="AF20" s="10">
        <f t="shared" si="62"/>
        <v>0</v>
      </c>
      <c r="AG20" s="10">
        <f t="shared" ref="AG20:AH20" si="65">AG19/5%</f>
        <v>60</v>
      </c>
      <c r="AH20" s="10">
        <f t="shared" si="65"/>
        <v>40</v>
      </c>
      <c r="AI20" s="10">
        <f t="shared" si="62"/>
        <v>0</v>
      </c>
      <c r="AJ20" s="10">
        <f t="shared" ref="AJ20:AK20" si="66">AJ19/5%</f>
        <v>60</v>
      </c>
      <c r="AK20" s="10">
        <f t="shared" si="66"/>
        <v>40</v>
      </c>
      <c r="AL20" s="10">
        <f t="shared" si="62"/>
        <v>0</v>
      </c>
      <c r="AM20" s="10">
        <f t="shared" ref="AM20:AN20" si="67">AM19/5%</f>
        <v>60</v>
      </c>
      <c r="AN20" s="10">
        <f t="shared" si="67"/>
        <v>40</v>
      </c>
      <c r="AO20" s="10">
        <f t="shared" si="62"/>
        <v>0</v>
      </c>
      <c r="AP20" s="10">
        <f t="shared" ref="AP20:AQ20" si="68">AP19/5%</f>
        <v>60</v>
      </c>
      <c r="AQ20" s="10">
        <f t="shared" si="68"/>
        <v>40</v>
      </c>
      <c r="AR20" s="10">
        <f t="shared" si="62"/>
        <v>0</v>
      </c>
      <c r="AS20" s="10">
        <f t="shared" ref="AS20" si="69">AS19/5%</f>
        <v>80</v>
      </c>
      <c r="AT20" s="10">
        <f t="shared" ref="AT20" si="70">AT19/5%</f>
        <v>20</v>
      </c>
      <c r="AU20" s="10">
        <f t="shared" ref="AU20" si="71">AU19/25%</f>
        <v>0</v>
      </c>
      <c r="AV20" s="10">
        <f t="shared" ref="AV20" si="72">AV19/5%</f>
        <v>80</v>
      </c>
      <c r="AW20" s="10">
        <f t="shared" ref="AW20" si="73">AW19/5%</f>
        <v>20</v>
      </c>
      <c r="AX20" s="10">
        <f t="shared" ref="AX20:BM20" si="74">AX19/25%</f>
        <v>0</v>
      </c>
      <c r="AY20" s="10">
        <f t="shared" ref="AY20" si="75">AY19/5%</f>
        <v>80</v>
      </c>
      <c r="AZ20" s="10">
        <f t="shared" ref="AZ20" si="76">AZ19/5%</f>
        <v>20</v>
      </c>
      <c r="BA20" s="10">
        <f t="shared" si="74"/>
        <v>0</v>
      </c>
      <c r="BB20" s="10">
        <f t="shared" ref="BB20" si="77">BB19/5%</f>
        <v>80</v>
      </c>
      <c r="BC20" s="10">
        <f t="shared" ref="BC20" si="78">BC19/5%</f>
        <v>20</v>
      </c>
      <c r="BD20" s="10">
        <f t="shared" si="74"/>
        <v>0</v>
      </c>
      <c r="BE20" s="10">
        <f t="shared" ref="BE20" si="79">BE19/5%</f>
        <v>80</v>
      </c>
      <c r="BF20" s="10">
        <f t="shared" ref="BF20" si="80">BF19/5%</f>
        <v>20</v>
      </c>
      <c r="BG20" s="10">
        <f t="shared" si="74"/>
        <v>0</v>
      </c>
      <c r="BH20" s="10">
        <f t="shared" ref="BH20" si="81">BH19/5%</f>
        <v>80</v>
      </c>
      <c r="BI20" s="10">
        <f t="shared" ref="BI20" si="82">BI19/5%</f>
        <v>20</v>
      </c>
      <c r="BJ20" s="10">
        <f t="shared" si="74"/>
        <v>0</v>
      </c>
      <c r="BK20" s="10">
        <f t="shared" ref="BK20" si="83">BK19/5%</f>
        <v>80</v>
      </c>
      <c r="BL20" s="10">
        <f t="shared" ref="BL20" si="84">BL19/5%</f>
        <v>20</v>
      </c>
      <c r="BM20" s="10">
        <f t="shared" si="74"/>
        <v>0</v>
      </c>
      <c r="BN20" s="10">
        <f t="shared" ref="BN20:BO20" si="85">BN19/5%</f>
        <v>60</v>
      </c>
      <c r="BO20" s="10">
        <f t="shared" si="85"/>
        <v>40</v>
      </c>
      <c r="BP20" s="10">
        <f t="shared" ref="BP20" si="86">BP19/25%</f>
        <v>0</v>
      </c>
      <c r="BQ20" s="10">
        <f t="shared" ref="BQ20:BR20" si="87">BQ19/5%</f>
        <v>60</v>
      </c>
      <c r="BR20" s="10">
        <f t="shared" si="87"/>
        <v>40</v>
      </c>
      <c r="BS20" s="10">
        <f t="shared" ref="BS20" si="88">BS19/25%</f>
        <v>0</v>
      </c>
      <c r="BT20" s="10">
        <f t="shared" ref="BT20:BU20" si="89">BT19/5%</f>
        <v>60</v>
      </c>
      <c r="BU20" s="10">
        <f t="shared" si="89"/>
        <v>40</v>
      </c>
      <c r="BV20" s="10">
        <f t="shared" ref="BV20" si="90">BV19/25%</f>
        <v>0</v>
      </c>
      <c r="BW20" s="10">
        <f t="shared" ref="BW20:BX20" si="91">BW19/5%</f>
        <v>60</v>
      </c>
      <c r="BX20" s="10">
        <f t="shared" si="91"/>
        <v>40</v>
      </c>
      <c r="BY20" s="10">
        <f t="shared" ref="BY20" si="92">BY19/25%</f>
        <v>0</v>
      </c>
      <c r="BZ20" s="10">
        <f t="shared" ref="BZ20:CA20" si="93">BZ19/5%</f>
        <v>60</v>
      </c>
      <c r="CA20" s="10">
        <f t="shared" si="93"/>
        <v>40</v>
      </c>
      <c r="CB20" s="10">
        <f t="shared" ref="CB20" si="94">CB19/25%</f>
        <v>0</v>
      </c>
      <c r="CC20" s="10">
        <f t="shared" ref="CC20:CD20" si="95">CC19/5%</f>
        <v>60</v>
      </c>
      <c r="CD20" s="10">
        <f t="shared" si="95"/>
        <v>40</v>
      </c>
      <c r="CE20" s="10">
        <f t="shared" ref="CE20" si="96">CE19/25%</f>
        <v>0</v>
      </c>
      <c r="CF20" s="10">
        <f t="shared" ref="CF20:CG20" si="97">CF19/5%</f>
        <v>60</v>
      </c>
      <c r="CG20" s="10">
        <f t="shared" si="97"/>
        <v>40</v>
      </c>
      <c r="CH20" s="10">
        <f t="shared" ref="CH20" si="98">CH19/25%</f>
        <v>0</v>
      </c>
      <c r="CI20" s="10">
        <f>CI19/5%</f>
        <v>80</v>
      </c>
      <c r="CJ20" s="10">
        <f>CJ19/5%</f>
        <v>20</v>
      </c>
      <c r="CK20" s="10">
        <f t="shared" ref="CK20" si="99">CK19/25%</f>
        <v>0</v>
      </c>
      <c r="CL20" s="10">
        <f t="shared" ref="CL20:CM20" si="100">CL19/5%</f>
        <v>80</v>
      </c>
      <c r="CM20" s="10">
        <f t="shared" si="100"/>
        <v>20</v>
      </c>
      <c r="CN20" s="10">
        <f t="shared" ref="CN20:DC20" si="101">CN19/25%</f>
        <v>0</v>
      </c>
      <c r="CO20" s="10">
        <f t="shared" ref="CO20:CP20" si="102">CO19/5%</f>
        <v>80</v>
      </c>
      <c r="CP20" s="10">
        <f t="shared" si="102"/>
        <v>20</v>
      </c>
      <c r="CQ20" s="10">
        <f t="shared" si="101"/>
        <v>0</v>
      </c>
      <c r="CR20" s="10">
        <f t="shared" ref="CR20:CS20" si="103">CR19/5%</f>
        <v>80</v>
      </c>
      <c r="CS20" s="10">
        <f t="shared" si="103"/>
        <v>20</v>
      </c>
      <c r="CT20" s="10">
        <f t="shared" si="101"/>
        <v>0</v>
      </c>
      <c r="CU20" s="10">
        <f t="shared" ref="CU20:CV20" si="104">CU19/5%</f>
        <v>80</v>
      </c>
      <c r="CV20" s="10">
        <f t="shared" si="104"/>
        <v>20</v>
      </c>
      <c r="CW20" s="10">
        <f t="shared" si="101"/>
        <v>0</v>
      </c>
      <c r="CX20" s="10">
        <f t="shared" ref="CX20:CY20" si="105">CX19/5%</f>
        <v>80</v>
      </c>
      <c r="CY20" s="10">
        <f t="shared" si="105"/>
        <v>20</v>
      </c>
      <c r="CZ20" s="10">
        <f t="shared" si="101"/>
        <v>0</v>
      </c>
      <c r="DA20" s="10">
        <f t="shared" ref="DA20:DB20" si="106">DA19/5%</f>
        <v>80</v>
      </c>
      <c r="DB20" s="10">
        <f t="shared" si="106"/>
        <v>20</v>
      </c>
      <c r="DC20" s="10">
        <f t="shared" si="101"/>
        <v>0</v>
      </c>
      <c r="DD20" s="10">
        <f t="shared" ref="DD20" si="107">DD19/5%</f>
        <v>60</v>
      </c>
      <c r="DE20" s="10">
        <f t="shared" ref="DE20" si="108">DE19/5%</f>
        <v>40</v>
      </c>
      <c r="DF20" s="10">
        <f t="shared" ref="DF20" si="109">DF19/25%</f>
        <v>0</v>
      </c>
      <c r="DG20" s="10">
        <f t="shared" ref="DG20" si="110">DG19/5%</f>
        <v>60</v>
      </c>
      <c r="DH20" s="10">
        <f t="shared" ref="DH20" si="111">DH19/5%</f>
        <v>40</v>
      </c>
      <c r="DI20" s="10">
        <f t="shared" ref="DI20" si="112">DI19/25%</f>
        <v>0</v>
      </c>
      <c r="DJ20" s="10">
        <f t="shared" ref="DJ20" si="113">DJ19/5%</f>
        <v>60</v>
      </c>
      <c r="DK20" s="10">
        <f t="shared" ref="DK20" si="114">DK19/5%</f>
        <v>40</v>
      </c>
      <c r="DL20" s="10">
        <f t="shared" ref="DL20" si="115">DL19/25%</f>
        <v>0</v>
      </c>
      <c r="DM20" s="10">
        <f t="shared" ref="DM20" si="116">DM19/5%</f>
        <v>60</v>
      </c>
      <c r="DN20" s="10">
        <f t="shared" ref="DN20" si="117">DN19/5%</f>
        <v>40</v>
      </c>
      <c r="DO20" s="10">
        <f t="shared" ref="DO20" si="118">DO19/25%</f>
        <v>0</v>
      </c>
      <c r="DP20" s="10">
        <f t="shared" ref="DP20" si="119">DP19/5%</f>
        <v>60</v>
      </c>
      <c r="DQ20" s="10">
        <f t="shared" ref="DQ20" si="120">DQ19/5%</f>
        <v>40</v>
      </c>
      <c r="DR20" s="10">
        <f t="shared" ref="DR20" si="121">DR19/25%</f>
        <v>0</v>
      </c>
      <c r="DS20" s="10">
        <f t="shared" ref="DS20" si="122">DS19/5%</f>
        <v>60</v>
      </c>
      <c r="DT20" s="10">
        <f t="shared" ref="DT20" si="123">DT19/5%</f>
        <v>40</v>
      </c>
      <c r="DU20" s="10">
        <f t="shared" ref="DU20" si="124">DU19/25%</f>
        <v>0</v>
      </c>
      <c r="DV20" s="10">
        <f t="shared" ref="DV20" si="125">DV19/5%</f>
        <v>60</v>
      </c>
      <c r="DW20" s="10">
        <f t="shared" ref="DW20" si="126">DW19/5%</f>
        <v>40</v>
      </c>
      <c r="DX20" s="10">
        <f t="shared" ref="DX20" si="127">DX19/25%</f>
        <v>0</v>
      </c>
      <c r="DY20" s="10">
        <f t="shared" ref="DY20:DZ20" si="128">DY19/5%</f>
        <v>60</v>
      </c>
      <c r="DZ20" s="10">
        <f t="shared" si="128"/>
        <v>40</v>
      </c>
      <c r="EA20" s="10">
        <f t="shared" ref="EA20" si="129">EA19/25%</f>
        <v>0</v>
      </c>
      <c r="EB20" s="10">
        <f t="shared" ref="EB20:EC20" si="130">EB19/5%</f>
        <v>60</v>
      </c>
      <c r="EC20" s="10">
        <f t="shared" si="130"/>
        <v>40</v>
      </c>
      <c r="ED20" s="10">
        <f t="shared" ref="ED20" si="131">ED19/25%</f>
        <v>0</v>
      </c>
      <c r="EE20" s="10">
        <f t="shared" ref="EE20:EF20" si="132">EE19/5%</f>
        <v>60</v>
      </c>
      <c r="EF20" s="10">
        <f t="shared" si="132"/>
        <v>40</v>
      </c>
      <c r="EG20" s="10">
        <f t="shared" ref="EG20" si="133">EG19/25%</f>
        <v>0</v>
      </c>
      <c r="EH20" s="10">
        <f t="shared" ref="EH20:EI20" si="134">EH19/5%</f>
        <v>60</v>
      </c>
      <c r="EI20" s="10">
        <f t="shared" si="134"/>
        <v>40</v>
      </c>
      <c r="EJ20" s="10">
        <f t="shared" ref="EJ20" si="135">EJ19/25%</f>
        <v>0</v>
      </c>
      <c r="EK20" s="10">
        <f t="shared" ref="EK20:EL20" si="136">EK19/5%</f>
        <v>60</v>
      </c>
      <c r="EL20" s="10">
        <f t="shared" si="136"/>
        <v>40</v>
      </c>
      <c r="EM20" s="10">
        <f t="shared" ref="EM20" si="137">EM19/25%</f>
        <v>0</v>
      </c>
      <c r="EN20" s="10">
        <f t="shared" ref="EN20:EO20" si="138">EN19/5%</f>
        <v>60</v>
      </c>
      <c r="EO20" s="10">
        <f t="shared" si="138"/>
        <v>40</v>
      </c>
      <c r="EP20" s="10">
        <f t="shared" ref="EP20" si="139">EP19/25%</f>
        <v>0</v>
      </c>
      <c r="EQ20" s="10">
        <f t="shared" ref="EQ20:ER20" si="140">EQ19/5%</f>
        <v>60</v>
      </c>
      <c r="ER20" s="10">
        <f t="shared" si="140"/>
        <v>40</v>
      </c>
      <c r="ES20" s="10">
        <f t="shared" ref="ES20" si="141">ES19/25%</f>
        <v>0</v>
      </c>
      <c r="ET20" s="10">
        <f t="shared" ref="ET20:EU20" si="142">ET19/5%</f>
        <v>80</v>
      </c>
      <c r="EU20" s="10">
        <f t="shared" si="142"/>
        <v>20</v>
      </c>
      <c r="EV20" s="10">
        <f t="shared" ref="EV20:FN20" si="143">EV19/25%</f>
        <v>0</v>
      </c>
      <c r="EW20" s="10">
        <f t="shared" ref="EW20:EX20" si="144">EW19/5%</f>
        <v>80</v>
      </c>
      <c r="EX20" s="10">
        <f t="shared" si="144"/>
        <v>20</v>
      </c>
      <c r="EY20" s="10">
        <f t="shared" si="143"/>
        <v>0</v>
      </c>
      <c r="EZ20" s="10">
        <f t="shared" ref="EZ20:FA20" si="145">EZ19/5%</f>
        <v>80</v>
      </c>
      <c r="FA20" s="10">
        <f t="shared" si="145"/>
        <v>20</v>
      </c>
      <c r="FB20" s="10">
        <f t="shared" si="143"/>
        <v>0</v>
      </c>
      <c r="FC20" s="10">
        <f t="shared" ref="FC20:FD20" si="146">FC19/5%</f>
        <v>80</v>
      </c>
      <c r="FD20" s="10">
        <f t="shared" si="146"/>
        <v>20</v>
      </c>
      <c r="FE20" s="10">
        <f t="shared" si="143"/>
        <v>0</v>
      </c>
      <c r="FF20" s="10">
        <f t="shared" ref="FF20:FG20" si="147">FF19/5%</f>
        <v>80</v>
      </c>
      <c r="FG20" s="10">
        <f t="shared" si="147"/>
        <v>20</v>
      </c>
      <c r="FH20" s="10">
        <f t="shared" si="143"/>
        <v>0</v>
      </c>
      <c r="FI20" s="10">
        <f t="shared" ref="FI20:FJ20" si="148">FI19/5%</f>
        <v>80</v>
      </c>
      <c r="FJ20" s="10">
        <f t="shared" si="148"/>
        <v>20</v>
      </c>
      <c r="FK20" s="10">
        <f t="shared" si="143"/>
        <v>0</v>
      </c>
      <c r="FL20" s="10">
        <f t="shared" ref="FL20:FM20" si="149">FL19/5%</f>
        <v>80</v>
      </c>
      <c r="FM20" s="10">
        <f t="shared" si="149"/>
        <v>20</v>
      </c>
      <c r="FN20" s="10">
        <f t="shared" si="143"/>
        <v>0</v>
      </c>
      <c r="FO20" s="10">
        <f t="shared" ref="FO20:FP20" si="150">FO19/5%</f>
        <v>60</v>
      </c>
      <c r="FP20" s="10">
        <f t="shared" si="150"/>
        <v>40</v>
      </c>
      <c r="FQ20" s="10">
        <f t="shared" ref="FQ20" si="151">FQ19/25%</f>
        <v>0</v>
      </c>
      <c r="FR20" s="10">
        <f t="shared" ref="FR20:FS20" si="152">FR19/5%</f>
        <v>60</v>
      </c>
      <c r="FS20" s="10">
        <f t="shared" si="152"/>
        <v>40</v>
      </c>
      <c r="FT20" s="10">
        <f t="shared" ref="FT20" si="153">FT19/25%</f>
        <v>0</v>
      </c>
      <c r="FU20" s="10">
        <f t="shared" ref="FU20:FV20" si="154">FU19/5%</f>
        <v>60</v>
      </c>
      <c r="FV20" s="10">
        <f t="shared" si="154"/>
        <v>40</v>
      </c>
      <c r="FW20" s="10">
        <f t="shared" ref="FW20" si="155">FW19/25%</f>
        <v>0</v>
      </c>
      <c r="FX20" s="10">
        <f t="shared" ref="FX20:FY20" si="156">FX19/5%</f>
        <v>60</v>
      </c>
      <c r="FY20" s="10">
        <f t="shared" si="156"/>
        <v>40</v>
      </c>
      <c r="FZ20" s="10">
        <f t="shared" ref="FZ20" si="157">FZ19/25%</f>
        <v>0</v>
      </c>
      <c r="GA20" s="10">
        <f t="shared" ref="GA20:GB20" si="158">GA19/5%</f>
        <v>60</v>
      </c>
      <c r="GB20" s="10">
        <f t="shared" si="158"/>
        <v>40</v>
      </c>
      <c r="GC20" s="10">
        <f t="shared" ref="GC20" si="159">GC19/25%</f>
        <v>0</v>
      </c>
      <c r="GD20" s="10">
        <f t="shared" ref="GD20:GE20" si="160">GD19/5%</f>
        <v>60</v>
      </c>
      <c r="GE20" s="10">
        <f t="shared" si="160"/>
        <v>40</v>
      </c>
      <c r="GF20" s="10">
        <f t="shared" ref="GF20" si="161">GF19/25%</f>
        <v>0</v>
      </c>
      <c r="GG20" s="10">
        <f t="shared" ref="GG20:GH20" si="162">GG19/5%</f>
        <v>60</v>
      </c>
      <c r="GH20" s="10">
        <f t="shared" si="162"/>
        <v>40</v>
      </c>
      <c r="GI20" s="10">
        <f t="shared" ref="GI20" si="163">GI19/25%</f>
        <v>0</v>
      </c>
      <c r="GJ20" s="10">
        <f t="shared" ref="GJ20:GK20" si="164">GJ19/5%</f>
        <v>60</v>
      </c>
      <c r="GK20" s="10">
        <f t="shared" si="164"/>
        <v>40</v>
      </c>
      <c r="GL20" s="10">
        <f t="shared" ref="GL20" si="165">GL19/25%</f>
        <v>0</v>
      </c>
      <c r="GM20" s="10">
        <f t="shared" ref="GM20:GN20" si="166">GM19/5%</f>
        <v>60</v>
      </c>
      <c r="GN20" s="10">
        <f t="shared" si="166"/>
        <v>40</v>
      </c>
      <c r="GO20" s="10">
        <f t="shared" ref="GO20" si="167">GO19/25%</f>
        <v>0</v>
      </c>
      <c r="GP20" s="10">
        <f t="shared" ref="GP20:GQ20" si="168">GP19/5%</f>
        <v>60</v>
      </c>
      <c r="GQ20" s="10">
        <f t="shared" si="168"/>
        <v>40</v>
      </c>
      <c r="GR20" s="10">
        <f t="shared" ref="GR20" si="169">GR19/25%</f>
        <v>0</v>
      </c>
      <c r="GS20" s="10">
        <f t="shared" ref="GS20:GT20" si="170">GS19/5%</f>
        <v>60</v>
      </c>
      <c r="GT20" s="10">
        <f t="shared" si="170"/>
        <v>40</v>
      </c>
      <c r="GU20" s="10">
        <f t="shared" ref="GU20" si="171">GU19/25%</f>
        <v>0</v>
      </c>
      <c r="GV20" s="10">
        <f t="shared" ref="GV20:GW20" si="172">GV19/5%</f>
        <v>60</v>
      </c>
      <c r="GW20" s="10">
        <f t="shared" si="172"/>
        <v>40</v>
      </c>
      <c r="GX20" s="10">
        <f t="shared" ref="GX20" si="173">GX19/25%</f>
        <v>0</v>
      </c>
      <c r="GY20" s="10">
        <f t="shared" ref="GY20:GZ20" si="174">GY19/5%</f>
        <v>60</v>
      </c>
      <c r="GZ20" s="10">
        <f t="shared" si="174"/>
        <v>40</v>
      </c>
      <c r="HA20" s="10">
        <f t="shared" ref="HA20" si="175">HA19/25%</f>
        <v>0</v>
      </c>
      <c r="HB20" s="10">
        <f t="shared" ref="HB20:HC20" si="176">HB19/5%</f>
        <v>60</v>
      </c>
      <c r="HC20" s="10">
        <f t="shared" si="176"/>
        <v>40</v>
      </c>
      <c r="HD20" s="10">
        <f t="shared" ref="HD20" si="177">HD19/25%</f>
        <v>0</v>
      </c>
      <c r="HE20" s="10">
        <f>HE19/5%</f>
        <v>80</v>
      </c>
      <c r="HF20" s="10">
        <f>HF19/5%</f>
        <v>20</v>
      </c>
      <c r="HG20" s="10">
        <f t="shared" ref="HG20" si="178">HG19/25%</f>
        <v>0</v>
      </c>
      <c r="HH20" s="10">
        <f t="shared" ref="HH20:HI20" si="179">HH19/5%</f>
        <v>80</v>
      </c>
      <c r="HI20" s="10">
        <f t="shared" si="179"/>
        <v>20</v>
      </c>
      <c r="HJ20" s="10">
        <f t="shared" ref="HJ20:HY20" si="180">HJ19/25%</f>
        <v>0</v>
      </c>
      <c r="HK20" s="10">
        <f t="shared" ref="HK20:HL20" si="181">HK19/5%</f>
        <v>80</v>
      </c>
      <c r="HL20" s="10">
        <f t="shared" si="181"/>
        <v>20</v>
      </c>
      <c r="HM20" s="10">
        <f t="shared" si="180"/>
        <v>0</v>
      </c>
      <c r="HN20" s="10">
        <f t="shared" ref="HN20:HO20" si="182">HN19/5%</f>
        <v>80</v>
      </c>
      <c r="HO20" s="10">
        <f t="shared" si="182"/>
        <v>20</v>
      </c>
      <c r="HP20" s="10">
        <f t="shared" si="180"/>
        <v>0</v>
      </c>
      <c r="HQ20" s="10">
        <f t="shared" ref="HQ20:HR20" si="183">HQ19/5%</f>
        <v>80</v>
      </c>
      <c r="HR20" s="10">
        <f t="shared" si="183"/>
        <v>20</v>
      </c>
      <c r="HS20" s="10">
        <f t="shared" si="180"/>
        <v>0</v>
      </c>
      <c r="HT20" s="10">
        <f t="shared" ref="HT20:HU20" si="184">HT19/5%</f>
        <v>80</v>
      </c>
      <c r="HU20" s="10">
        <f t="shared" si="184"/>
        <v>20</v>
      </c>
      <c r="HV20" s="10">
        <f t="shared" si="180"/>
        <v>0</v>
      </c>
      <c r="HW20" s="10">
        <f t="shared" ref="HW20:HX20" si="185">HW19/5%</f>
        <v>80</v>
      </c>
      <c r="HX20" s="10">
        <f t="shared" si="185"/>
        <v>20</v>
      </c>
      <c r="HY20" s="10">
        <f t="shared" si="180"/>
        <v>0</v>
      </c>
      <c r="HZ20" s="10">
        <f>HZ19/5%</f>
        <v>60</v>
      </c>
      <c r="IA20" s="10">
        <f>IA19/5%</f>
        <v>40</v>
      </c>
      <c r="IB20" s="10">
        <f t="shared" ref="IB20" si="186">IB19/25%</f>
        <v>0</v>
      </c>
      <c r="IC20" s="10">
        <f t="shared" ref="IC20:ID20" si="187">IC19/5%</f>
        <v>60</v>
      </c>
      <c r="ID20" s="10">
        <f t="shared" si="187"/>
        <v>40</v>
      </c>
      <c r="IE20" s="10">
        <f t="shared" ref="IE20:IT20" si="188">IE19/25%</f>
        <v>0</v>
      </c>
      <c r="IF20" s="10">
        <f t="shared" ref="IF20:IG20" si="189">IF19/5%</f>
        <v>60</v>
      </c>
      <c r="IG20" s="10">
        <f t="shared" si="189"/>
        <v>40</v>
      </c>
      <c r="IH20" s="10">
        <f t="shared" si="188"/>
        <v>0</v>
      </c>
      <c r="II20" s="10">
        <f t="shared" ref="II20:IJ20" si="190">II19/5%</f>
        <v>60</v>
      </c>
      <c r="IJ20" s="10">
        <f t="shared" si="190"/>
        <v>40</v>
      </c>
      <c r="IK20" s="10">
        <f t="shared" si="188"/>
        <v>0</v>
      </c>
      <c r="IL20" s="10">
        <f t="shared" ref="IL20:IM20" si="191">IL19/5%</f>
        <v>60</v>
      </c>
      <c r="IM20" s="10">
        <f t="shared" si="191"/>
        <v>40</v>
      </c>
      <c r="IN20" s="10">
        <f t="shared" si="188"/>
        <v>0</v>
      </c>
      <c r="IO20" s="10">
        <f t="shared" ref="IO20:IP20" si="192">IO19/5%</f>
        <v>60</v>
      </c>
      <c r="IP20" s="10">
        <f t="shared" si="192"/>
        <v>40</v>
      </c>
      <c r="IQ20" s="10">
        <f t="shared" si="188"/>
        <v>0</v>
      </c>
      <c r="IR20" s="10">
        <f t="shared" ref="IR20:IS20" si="193">IR19/5%</f>
        <v>60</v>
      </c>
      <c r="IS20" s="10">
        <f t="shared" si="193"/>
        <v>40</v>
      </c>
      <c r="IT20" s="10">
        <f t="shared" si="188"/>
        <v>0</v>
      </c>
    </row>
    <row r="22" spans="1:293">
      <c r="B22" s="47" t="s">
        <v>811</v>
      </c>
      <c r="C22" s="47"/>
      <c r="D22" s="47"/>
      <c r="E22" s="47"/>
      <c r="F22" s="31"/>
      <c r="G22" s="31"/>
      <c r="H22" s="31"/>
      <c r="I22" s="31"/>
      <c r="J22" s="31"/>
      <c r="K22" s="31"/>
      <c r="L22" s="31"/>
      <c r="M22" s="31"/>
    </row>
    <row r="23" spans="1:293">
      <c r="B23" s="28" t="s">
        <v>812</v>
      </c>
      <c r="C23" s="24" t="s">
        <v>806</v>
      </c>
      <c r="D23" s="36">
        <v>3</v>
      </c>
      <c r="E23" s="33">
        <f>(C20+F20+I20+L20+O20+R20+U20)/7</f>
        <v>60</v>
      </c>
      <c r="F23" s="31"/>
      <c r="G23" s="31"/>
      <c r="H23" s="31"/>
      <c r="I23" s="31"/>
      <c r="J23" s="31"/>
      <c r="K23" s="31"/>
      <c r="L23" s="31"/>
      <c r="M23" s="31"/>
    </row>
    <row r="24" spans="1:293">
      <c r="B24" s="28" t="s">
        <v>813</v>
      </c>
      <c r="C24" s="24" t="s">
        <v>806</v>
      </c>
      <c r="D24" s="36">
        <v>2</v>
      </c>
      <c r="E24" s="33">
        <f>(D20+G20+J20+M20+P20+S20+V20)/7</f>
        <v>40</v>
      </c>
      <c r="F24" s="31"/>
      <c r="G24" s="31"/>
      <c r="H24" s="31"/>
      <c r="I24" s="31"/>
      <c r="J24" s="31"/>
      <c r="K24" s="31"/>
      <c r="L24" s="31"/>
      <c r="M24" s="31"/>
    </row>
    <row r="25" spans="1:293">
      <c r="B25" s="28" t="s">
        <v>814</v>
      </c>
      <c r="C25" s="24" t="s">
        <v>806</v>
      </c>
      <c r="D25" s="36">
        <f>E25/100*25</f>
        <v>0</v>
      </c>
      <c r="E25" s="33">
        <f>(E20+H20+K20+N20+Q20+T20+W20)/7</f>
        <v>0</v>
      </c>
      <c r="F25" s="31"/>
      <c r="G25" s="31"/>
      <c r="H25" s="31"/>
      <c r="I25" s="31"/>
      <c r="J25" s="31"/>
      <c r="K25" s="31"/>
      <c r="L25" s="31"/>
      <c r="M25" s="31"/>
    </row>
    <row r="26" spans="1:293">
      <c r="B26" s="28"/>
      <c r="C26" s="57"/>
      <c r="D26" s="56">
        <f>SUM(D23:D25)</f>
        <v>5</v>
      </c>
      <c r="E26" s="56">
        <f>SUM(E23:E25)</f>
        <v>100</v>
      </c>
      <c r="F26" s="31"/>
      <c r="G26" s="31"/>
      <c r="H26" s="31"/>
      <c r="I26" s="31"/>
      <c r="J26" s="31"/>
      <c r="K26" s="31"/>
      <c r="L26" s="31"/>
      <c r="M26" s="31"/>
    </row>
    <row r="27" spans="1:293" ht="15" customHeight="1">
      <c r="B27" s="28"/>
      <c r="C27" s="24"/>
      <c r="D27" s="105" t="s">
        <v>56</v>
      </c>
      <c r="E27" s="106"/>
      <c r="F27" s="82" t="s">
        <v>3</v>
      </c>
      <c r="G27" s="83"/>
      <c r="H27" s="84" t="s">
        <v>715</v>
      </c>
      <c r="I27" s="85"/>
      <c r="J27" s="84" t="s">
        <v>331</v>
      </c>
      <c r="K27" s="85"/>
      <c r="L27" s="31"/>
      <c r="M27" s="31"/>
    </row>
    <row r="28" spans="1:293">
      <c r="B28" s="28" t="s">
        <v>812</v>
      </c>
      <c r="C28" s="24" t="s">
        <v>807</v>
      </c>
      <c r="D28" s="36">
        <v>3</v>
      </c>
      <c r="E28" s="33">
        <f>(X20+AA20+AD20+AG20+AJ20+AM20+AP20)/7</f>
        <v>60</v>
      </c>
      <c r="F28" s="24">
        <v>4</v>
      </c>
      <c r="G28" s="33">
        <f>(AS20+AV20+AY20+BB20+BE20+BH20+BK20)/7</f>
        <v>80</v>
      </c>
      <c r="H28" s="24">
        <v>3</v>
      </c>
      <c r="I28" s="33">
        <f>(BN20+BQ20+BT20+BW20+BZ20+CC20+CF20)/7</f>
        <v>60</v>
      </c>
      <c r="J28" s="24">
        <v>4</v>
      </c>
      <c r="K28" s="33">
        <f>(CI20+CL20+CO20+CR20+CU20+CX20+DA20)/7</f>
        <v>80</v>
      </c>
      <c r="L28" s="31"/>
      <c r="M28" s="31"/>
    </row>
    <row r="29" spans="1:293">
      <c r="B29" s="28" t="s">
        <v>813</v>
      </c>
      <c r="C29" s="24" t="s">
        <v>807</v>
      </c>
      <c r="D29" s="36">
        <v>2</v>
      </c>
      <c r="E29" s="33">
        <f>(Y20+AB20+AE20+AH20+AK20+AN20+AQ20)/7</f>
        <v>40</v>
      </c>
      <c r="F29" s="24">
        <v>1</v>
      </c>
      <c r="G29" s="33">
        <f>(AT20+AW20+AZ20+BC20+BF20+BI20+BL20)/7</f>
        <v>20</v>
      </c>
      <c r="H29" s="24">
        <v>2</v>
      </c>
      <c r="I29" s="33">
        <f>(BO20+BR20+BU20+BX20+CA20+CD20+CG20)/7</f>
        <v>40</v>
      </c>
      <c r="J29" s="24">
        <v>1</v>
      </c>
      <c r="K29" s="33">
        <f>(CJ20+CM20+CP20+CS20+CV20+CY20+DB20)/7</f>
        <v>20</v>
      </c>
      <c r="L29" s="31"/>
      <c r="M29" s="31"/>
    </row>
    <row r="30" spans="1:293">
      <c r="B30" s="28" t="s">
        <v>814</v>
      </c>
      <c r="C30" s="24" t="s">
        <v>807</v>
      </c>
      <c r="D30" s="36">
        <f>E30/100*25</f>
        <v>0</v>
      </c>
      <c r="E30" s="33">
        <f>(Z20+AC20+AF20+AI20+AL20+AO20+AR20)/7</f>
        <v>0</v>
      </c>
      <c r="F30" s="24">
        <f>G30/100*25</f>
        <v>0</v>
      </c>
      <c r="G30" s="33">
        <f>(AU20+AX20+BA20+BD20+BG20+BJ20+BM20)/7</f>
        <v>0</v>
      </c>
      <c r="H30" s="24">
        <f>I30/100*25</f>
        <v>0</v>
      </c>
      <c r="I30" s="33">
        <f>(BP20+BS20+BV20+BY20+CB20+CE20+CH20)/7</f>
        <v>0</v>
      </c>
      <c r="J30" s="24">
        <f>K30/100*25</f>
        <v>0</v>
      </c>
      <c r="K30" s="33">
        <f>(CK20+CN20+CQ20+CT20+CW20+CZ20+DC20)/7</f>
        <v>0</v>
      </c>
      <c r="L30" s="31"/>
      <c r="M30" s="31"/>
    </row>
    <row r="31" spans="1:293">
      <c r="B31" s="28"/>
      <c r="C31" s="24"/>
      <c r="D31" s="35">
        <f t="shared" ref="D31:I31" si="194">SUM(D28:D30)</f>
        <v>5</v>
      </c>
      <c r="E31" s="35">
        <f t="shared" si="194"/>
        <v>100</v>
      </c>
      <c r="F31" s="34">
        <f t="shared" si="194"/>
        <v>5</v>
      </c>
      <c r="G31" s="34">
        <f t="shared" si="194"/>
        <v>100</v>
      </c>
      <c r="H31" s="34">
        <f t="shared" si="194"/>
        <v>5</v>
      </c>
      <c r="I31" s="34">
        <f t="shared" si="194"/>
        <v>100</v>
      </c>
      <c r="J31" s="34">
        <f>SUM(J28:J30)</f>
        <v>5</v>
      </c>
      <c r="K31" s="34">
        <f>SUM(K28:K30)</f>
        <v>100</v>
      </c>
      <c r="L31" s="31"/>
      <c r="M31" s="31"/>
    </row>
    <row r="32" spans="1:293">
      <c r="B32" s="28" t="s">
        <v>812</v>
      </c>
      <c r="C32" s="24" t="s">
        <v>808</v>
      </c>
      <c r="D32" s="36">
        <v>3</v>
      </c>
      <c r="E32" s="33">
        <f>(DD20+DG20+DJ20+DM20+DP20+DS20+DV20)/7</f>
        <v>60</v>
      </c>
      <c r="F32" s="31"/>
      <c r="G32" s="31"/>
      <c r="H32" s="31"/>
      <c r="I32" s="31"/>
      <c r="J32" s="31"/>
      <c r="K32" s="31"/>
      <c r="L32" s="31"/>
      <c r="M32" s="31"/>
    </row>
    <row r="33" spans="2:13">
      <c r="B33" s="28" t="s">
        <v>813</v>
      </c>
      <c r="C33" s="24" t="s">
        <v>808</v>
      </c>
      <c r="D33" s="36">
        <v>2</v>
      </c>
      <c r="E33" s="33">
        <f>(DE20+DH20+DK20+DN20+DQ20+DT20+DW20)/7</f>
        <v>40</v>
      </c>
      <c r="F33" s="31"/>
      <c r="G33" s="31"/>
      <c r="H33" s="31"/>
      <c r="I33" s="31"/>
      <c r="J33" s="31"/>
      <c r="K33" s="31"/>
      <c r="L33" s="31"/>
      <c r="M33" s="31"/>
    </row>
    <row r="34" spans="2:13">
      <c r="B34" s="28" t="s">
        <v>814</v>
      </c>
      <c r="C34" s="24" t="s">
        <v>808</v>
      </c>
      <c r="D34" s="36">
        <f>E34/100*25</f>
        <v>0</v>
      </c>
      <c r="E34" s="33">
        <f>(DF20+DI20+DL20+DO20+DR20+DU20+DX20)/7</f>
        <v>0</v>
      </c>
      <c r="F34" s="31"/>
      <c r="G34" s="31"/>
      <c r="H34" s="31"/>
      <c r="I34" s="31"/>
      <c r="J34" s="31"/>
      <c r="K34" s="31"/>
      <c r="L34" s="31"/>
      <c r="M34" s="31"/>
    </row>
    <row r="35" spans="2:13">
      <c r="B35" s="28"/>
      <c r="C35" s="57"/>
      <c r="D35" s="56">
        <f>SUM(D32:D34)</f>
        <v>5</v>
      </c>
      <c r="E35" s="56">
        <f>SUM(E32:E34)</f>
        <v>100</v>
      </c>
      <c r="F35" s="31"/>
      <c r="G35" s="31"/>
      <c r="H35" s="31"/>
      <c r="I35" s="31"/>
      <c r="J35" s="31"/>
      <c r="K35" s="31"/>
      <c r="L35" s="31"/>
      <c r="M35" s="31"/>
    </row>
    <row r="36" spans="2:13">
      <c r="B36" s="28"/>
      <c r="C36" s="24"/>
      <c r="D36" s="107" t="s">
        <v>159</v>
      </c>
      <c r="E36" s="107"/>
      <c r="F36" s="61" t="s">
        <v>116</v>
      </c>
      <c r="G36" s="62"/>
      <c r="H36" s="84" t="s">
        <v>174</v>
      </c>
      <c r="I36" s="85"/>
      <c r="J36" s="102" t="s">
        <v>186</v>
      </c>
      <c r="K36" s="102"/>
      <c r="L36" s="102" t="s">
        <v>117</v>
      </c>
      <c r="M36" s="102"/>
    </row>
    <row r="37" spans="2:13">
      <c r="B37" s="28" t="s">
        <v>812</v>
      </c>
      <c r="C37" s="24" t="s">
        <v>809</v>
      </c>
      <c r="D37" s="36">
        <v>3</v>
      </c>
      <c r="E37" s="33">
        <f>(DY20+EB20+EE20+EH20+EK20+EN20+EQ20)/7</f>
        <v>60</v>
      </c>
      <c r="F37" s="24">
        <v>4</v>
      </c>
      <c r="G37" s="33">
        <f>(ET20+EW20+EZ20+FC20+FF20+FI20+FL20)/7</f>
        <v>80</v>
      </c>
      <c r="H37" s="24">
        <v>3</v>
      </c>
      <c r="I37" s="33">
        <f>(FO20+FR20+FU20+FX20+GA20+GD20+GG20)/7</f>
        <v>60</v>
      </c>
      <c r="J37" s="24">
        <v>3</v>
      </c>
      <c r="K37" s="33">
        <f>(GJ20+GM20+GP20+GS20+GV20+GY20+HB20)/7</f>
        <v>60</v>
      </c>
      <c r="L37" s="24">
        <v>4</v>
      </c>
      <c r="M37" s="33">
        <f>(HE20+HH20+HK20+HN20+HQ20+HT20+HW20)/7</f>
        <v>80</v>
      </c>
    </row>
    <row r="38" spans="2:13">
      <c r="B38" s="28" t="s">
        <v>813</v>
      </c>
      <c r="C38" s="24" t="s">
        <v>809</v>
      </c>
      <c r="D38" s="36">
        <v>2</v>
      </c>
      <c r="E38" s="33">
        <f>(DZ20+EC20+EF20+EI20+EL20+EO20+ER20)/7</f>
        <v>40</v>
      </c>
      <c r="F38" s="24">
        <v>1</v>
      </c>
      <c r="G38" s="33">
        <f>(EU20+EX20+FA20+FD20+FG20+FJ20+FM20)/7</f>
        <v>20</v>
      </c>
      <c r="H38" s="24">
        <v>2</v>
      </c>
      <c r="I38" s="33">
        <f>(FP20+FS20+FV20+FY20+GB20+GE20+GH20)/7</f>
        <v>40</v>
      </c>
      <c r="J38" s="24">
        <v>2</v>
      </c>
      <c r="K38" s="33">
        <f>(GK20+GN20+GQ20+GT20+GW20+GZ20+HC20)/7</f>
        <v>40</v>
      </c>
      <c r="L38" s="24">
        <v>1</v>
      </c>
      <c r="M38" s="33">
        <f>(HF20+HI20+HL20+HO20+HR20+HU20+HX20)/7</f>
        <v>20</v>
      </c>
    </row>
    <row r="39" spans="2:13">
      <c r="B39" s="28" t="s">
        <v>814</v>
      </c>
      <c r="C39" s="24" t="s">
        <v>809</v>
      </c>
      <c r="D39" s="36">
        <f>E39/100*25</f>
        <v>0</v>
      </c>
      <c r="E39" s="33">
        <f>(EA20+ED20+EG20+EJ20+EM20+EP20+ES20)/7</f>
        <v>0</v>
      </c>
      <c r="F39" s="24">
        <f>G39/100*25</f>
        <v>0</v>
      </c>
      <c r="G39" s="33">
        <f>(EV20+EY20+FB20+FE20+FH20+FK20+FN20)/7</f>
        <v>0</v>
      </c>
      <c r="H39" s="24">
        <f>I39/100*25</f>
        <v>0</v>
      </c>
      <c r="I39" s="33">
        <f>(FQ20+FT20+FW20+FZ20+GC20+GF20+GI20)/7</f>
        <v>0</v>
      </c>
      <c r="J39" s="24">
        <f>K39/100*25</f>
        <v>0</v>
      </c>
      <c r="K39" s="33">
        <f>(GL20+GO20+GR20+GU20+GX20+HA20+HD20)/7</f>
        <v>0</v>
      </c>
      <c r="L39" s="24">
        <f>M39/100*25</f>
        <v>0</v>
      </c>
      <c r="M39" s="33">
        <f>(HG20+HJ20+HM20+HP20+HS20+HV20+HY20)/7</f>
        <v>0</v>
      </c>
    </row>
    <row r="40" spans="2:13">
      <c r="B40" s="28"/>
      <c r="C40" s="24"/>
      <c r="D40" s="35">
        <f t="shared" ref="D40:K40" si="195">SUM(D37:D39)</f>
        <v>5</v>
      </c>
      <c r="E40" s="35">
        <f t="shared" si="195"/>
        <v>100</v>
      </c>
      <c r="F40" s="34">
        <f t="shared" si="195"/>
        <v>5</v>
      </c>
      <c r="G40" s="34">
        <f t="shared" si="195"/>
        <v>100</v>
      </c>
      <c r="H40" s="34">
        <f t="shared" si="195"/>
        <v>5</v>
      </c>
      <c r="I40" s="34">
        <f t="shared" si="195"/>
        <v>100</v>
      </c>
      <c r="J40" s="34">
        <f t="shared" si="195"/>
        <v>5</v>
      </c>
      <c r="K40" s="34">
        <f t="shared" si="195"/>
        <v>100</v>
      </c>
      <c r="L40" s="34">
        <f>SUM(L37:L39)</f>
        <v>5</v>
      </c>
      <c r="M40" s="34">
        <f>SUM(M37:M39)</f>
        <v>100</v>
      </c>
    </row>
    <row r="41" spans="2:13">
      <c r="B41" s="28" t="s">
        <v>812</v>
      </c>
      <c r="C41" s="24" t="s">
        <v>810</v>
      </c>
      <c r="D41" s="36">
        <v>3</v>
      </c>
      <c r="E41" s="33">
        <f>(HZ20+IC20+IF20+II20+IL20+IO20+IR20)/7</f>
        <v>60</v>
      </c>
      <c r="F41" s="31"/>
      <c r="G41" s="31"/>
      <c r="H41" s="31"/>
      <c r="I41" s="31"/>
      <c r="J41" s="31"/>
      <c r="K41" s="31"/>
      <c r="L41" s="31"/>
      <c r="M41" s="31"/>
    </row>
    <row r="42" spans="2:13">
      <c r="B42" s="28" t="s">
        <v>813</v>
      </c>
      <c r="C42" s="24" t="s">
        <v>810</v>
      </c>
      <c r="D42" s="36">
        <v>2</v>
      </c>
      <c r="E42" s="33">
        <f>(IA20+ID20+IG20+IJ20+IM20+IP20+IS20)/7</f>
        <v>40</v>
      </c>
      <c r="F42" s="31"/>
      <c r="G42" s="31"/>
      <c r="H42" s="31"/>
      <c r="I42" s="31"/>
      <c r="J42" s="31"/>
      <c r="K42" s="31"/>
      <c r="L42" s="31"/>
      <c r="M42" s="31"/>
    </row>
    <row r="43" spans="2:13">
      <c r="B43" s="28" t="s">
        <v>814</v>
      </c>
      <c r="C43" s="24" t="s">
        <v>810</v>
      </c>
      <c r="D43" s="36">
        <f>E43/100*25</f>
        <v>0</v>
      </c>
      <c r="E43" s="33">
        <f>(IB20+IE20+IH20+IK20+IN20+IQ20+IT20)/7</f>
        <v>0</v>
      </c>
      <c r="F43" s="31"/>
      <c r="G43" s="31"/>
      <c r="H43" s="31"/>
      <c r="I43" s="31"/>
      <c r="J43" s="31"/>
      <c r="K43" s="31"/>
      <c r="L43" s="31"/>
      <c r="M43" s="31"/>
    </row>
    <row r="44" spans="2:13">
      <c r="B44" s="28"/>
      <c r="C44" s="28"/>
      <c r="D44" s="35">
        <f>SUM(D41:D43)</f>
        <v>5</v>
      </c>
      <c r="E44" s="35">
        <f>SUM(E41:E43)</f>
        <v>100</v>
      </c>
      <c r="F44" s="31"/>
      <c r="G44" s="31"/>
      <c r="H44" s="31"/>
      <c r="I44" s="31"/>
      <c r="J44" s="31"/>
      <c r="K44" s="31"/>
      <c r="L44" s="31"/>
      <c r="M44" s="31"/>
    </row>
  </sheetData>
  <mergeCells count="200"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CO11:CQ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X4:DC4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A2:T2"/>
    <mergeCell ref="GP2:GQ2"/>
    <mergeCell ref="L36:M36"/>
    <mergeCell ref="D27:E27"/>
    <mergeCell ref="F27:G27"/>
    <mergeCell ref="H27:I27"/>
    <mergeCell ref="D36:E36"/>
    <mergeCell ref="F36:G36"/>
    <mergeCell ref="H36:I36"/>
    <mergeCell ref="J27:K27"/>
    <mergeCell ref="J36:K36"/>
    <mergeCell ref="A19:B19"/>
    <mergeCell ref="A20:B2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9"/>
  <sheetViews>
    <sheetView workbookViewId="0">
      <selection activeCell="H21" sqref="H21"/>
    </sheetView>
  </sheetViews>
  <sheetFormatPr defaultRowHeight="15"/>
  <cols>
    <col min="2" max="2" width="29.140625" customWidth="1"/>
  </cols>
  <sheetData>
    <row r="1" spans="1:254" ht="15.75">
      <c r="A1" s="6" t="s">
        <v>154</v>
      </c>
      <c r="B1" s="120" t="s">
        <v>1378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>
      <c r="A2" s="8" t="s">
        <v>1379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1" t="s">
        <v>1377</v>
      </c>
      <c r="IS2" s="81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>
      <c r="A4" s="75" t="s">
        <v>0</v>
      </c>
      <c r="B4" s="75" t="s">
        <v>1</v>
      </c>
      <c r="C4" s="69" t="s">
        <v>57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96" t="s">
        <v>2</v>
      </c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8"/>
      <c r="DD4" s="67" t="s">
        <v>88</v>
      </c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108" t="s">
        <v>115</v>
      </c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10"/>
      <c r="HZ4" s="65" t="s">
        <v>138</v>
      </c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</row>
    <row r="5" spans="1:254" ht="15.75" customHeight="1">
      <c r="A5" s="76"/>
      <c r="B5" s="76"/>
      <c r="C5" s="117" t="s">
        <v>58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9"/>
      <c r="X5" s="117" t="s">
        <v>56</v>
      </c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9"/>
      <c r="AS5" s="117" t="s">
        <v>3</v>
      </c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9"/>
      <c r="BN5" s="66" t="s">
        <v>715</v>
      </c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 t="s">
        <v>331</v>
      </c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117" t="s">
        <v>332</v>
      </c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9"/>
      <c r="DY5" s="68" t="s">
        <v>159</v>
      </c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 t="s">
        <v>116</v>
      </c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87" t="s">
        <v>174</v>
      </c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 t="s">
        <v>186</v>
      </c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111" t="s">
        <v>117</v>
      </c>
      <c r="HF5" s="112"/>
      <c r="HG5" s="112"/>
      <c r="HH5" s="112"/>
      <c r="HI5" s="112"/>
      <c r="HJ5" s="112"/>
      <c r="HK5" s="112"/>
      <c r="HL5" s="112"/>
      <c r="HM5" s="112"/>
      <c r="HN5" s="112"/>
      <c r="HO5" s="112"/>
      <c r="HP5" s="112"/>
      <c r="HQ5" s="112"/>
      <c r="HR5" s="112"/>
      <c r="HS5" s="112"/>
      <c r="HT5" s="112"/>
      <c r="HU5" s="112"/>
      <c r="HV5" s="112"/>
      <c r="HW5" s="112"/>
      <c r="HX5" s="112"/>
      <c r="HY5" s="113"/>
      <c r="HZ5" s="114" t="s">
        <v>139</v>
      </c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  <c r="IO5" s="115"/>
      <c r="IP5" s="115"/>
      <c r="IQ5" s="115"/>
      <c r="IR5" s="115"/>
      <c r="IS5" s="115"/>
      <c r="IT5" s="116"/>
    </row>
    <row r="6" spans="1:254" ht="15.75">
      <c r="A6" s="76"/>
      <c r="B6" s="76"/>
      <c r="C6" s="68" t="s">
        <v>631</v>
      </c>
      <c r="D6" s="68" t="s">
        <v>5</v>
      </c>
      <c r="E6" s="68" t="s">
        <v>6</v>
      </c>
      <c r="F6" s="68" t="s">
        <v>632</v>
      </c>
      <c r="G6" s="68" t="s">
        <v>7</v>
      </c>
      <c r="H6" s="68" t="s">
        <v>8</v>
      </c>
      <c r="I6" s="68" t="s">
        <v>633</v>
      </c>
      <c r="J6" s="68" t="s">
        <v>9</v>
      </c>
      <c r="K6" s="68" t="s">
        <v>10</v>
      </c>
      <c r="L6" s="68" t="s">
        <v>705</v>
      </c>
      <c r="M6" s="68" t="s">
        <v>9</v>
      </c>
      <c r="N6" s="68" t="s">
        <v>10</v>
      </c>
      <c r="O6" s="68" t="s">
        <v>634</v>
      </c>
      <c r="P6" s="68" t="s">
        <v>11</v>
      </c>
      <c r="Q6" s="68" t="s">
        <v>4</v>
      </c>
      <c r="R6" s="68" t="s">
        <v>635</v>
      </c>
      <c r="S6" s="68" t="s">
        <v>6</v>
      </c>
      <c r="T6" s="68" t="s">
        <v>12</v>
      </c>
      <c r="U6" s="68" t="s">
        <v>636</v>
      </c>
      <c r="V6" s="68" t="s">
        <v>6</v>
      </c>
      <c r="W6" s="68" t="s">
        <v>12</v>
      </c>
      <c r="X6" s="68" t="s">
        <v>637</v>
      </c>
      <c r="Y6" s="68"/>
      <c r="Z6" s="68"/>
      <c r="AA6" s="68" t="s">
        <v>638</v>
      </c>
      <c r="AB6" s="68"/>
      <c r="AC6" s="68"/>
      <c r="AD6" s="68" t="s">
        <v>639</v>
      </c>
      <c r="AE6" s="68"/>
      <c r="AF6" s="68"/>
      <c r="AG6" s="68" t="s">
        <v>706</v>
      </c>
      <c r="AH6" s="68"/>
      <c r="AI6" s="68"/>
      <c r="AJ6" s="68" t="s">
        <v>640</v>
      </c>
      <c r="AK6" s="68"/>
      <c r="AL6" s="68"/>
      <c r="AM6" s="68" t="s">
        <v>641</v>
      </c>
      <c r="AN6" s="68"/>
      <c r="AO6" s="68"/>
      <c r="AP6" s="66" t="s">
        <v>642</v>
      </c>
      <c r="AQ6" s="66"/>
      <c r="AR6" s="66"/>
      <c r="AS6" s="68" t="s">
        <v>643</v>
      </c>
      <c r="AT6" s="68"/>
      <c r="AU6" s="68"/>
      <c r="AV6" s="68" t="s">
        <v>644</v>
      </c>
      <c r="AW6" s="68"/>
      <c r="AX6" s="68"/>
      <c r="AY6" s="68" t="s">
        <v>645</v>
      </c>
      <c r="AZ6" s="68"/>
      <c r="BA6" s="68"/>
      <c r="BB6" s="68" t="s">
        <v>646</v>
      </c>
      <c r="BC6" s="68"/>
      <c r="BD6" s="68"/>
      <c r="BE6" s="68" t="s">
        <v>647</v>
      </c>
      <c r="BF6" s="68"/>
      <c r="BG6" s="68"/>
      <c r="BH6" s="66" t="s">
        <v>648</v>
      </c>
      <c r="BI6" s="66"/>
      <c r="BJ6" s="66"/>
      <c r="BK6" s="66" t="s">
        <v>707</v>
      </c>
      <c r="BL6" s="66"/>
      <c r="BM6" s="66"/>
      <c r="BN6" s="68" t="s">
        <v>649</v>
      </c>
      <c r="BO6" s="68"/>
      <c r="BP6" s="68"/>
      <c r="BQ6" s="68" t="s">
        <v>650</v>
      </c>
      <c r="BR6" s="68"/>
      <c r="BS6" s="68"/>
      <c r="BT6" s="66" t="s">
        <v>651</v>
      </c>
      <c r="BU6" s="66"/>
      <c r="BV6" s="66"/>
      <c r="BW6" s="68" t="s">
        <v>652</v>
      </c>
      <c r="BX6" s="68"/>
      <c r="BY6" s="68"/>
      <c r="BZ6" s="68" t="s">
        <v>653</v>
      </c>
      <c r="CA6" s="68"/>
      <c r="CB6" s="68"/>
      <c r="CC6" s="68" t="s">
        <v>654</v>
      </c>
      <c r="CD6" s="68"/>
      <c r="CE6" s="68"/>
      <c r="CF6" s="68" t="s">
        <v>655</v>
      </c>
      <c r="CG6" s="68"/>
      <c r="CH6" s="68"/>
      <c r="CI6" s="68" t="s">
        <v>656</v>
      </c>
      <c r="CJ6" s="68"/>
      <c r="CK6" s="68"/>
      <c r="CL6" s="68" t="s">
        <v>657</v>
      </c>
      <c r="CM6" s="68"/>
      <c r="CN6" s="68"/>
      <c r="CO6" s="68" t="s">
        <v>708</v>
      </c>
      <c r="CP6" s="68"/>
      <c r="CQ6" s="68"/>
      <c r="CR6" s="68" t="s">
        <v>658</v>
      </c>
      <c r="CS6" s="68"/>
      <c r="CT6" s="68"/>
      <c r="CU6" s="68" t="s">
        <v>659</v>
      </c>
      <c r="CV6" s="68"/>
      <c r="CW6" s="68"/>
      <c r="CX6" s="68" t="s">
        <v>660</v>
      </c>
      <c r="CY6" s="68"/>
      <c r="CZ6" s="68"/>
      <c r="DA6" s="68" t="s">
        <v>661</v>
      </c>
      <c r="DB6" s="68"/>
      <c r="DC6" s="68"/>
      <c r="DD6" s="66" t="s">
        <v>662</v>
      </c>
      <c r="DE6" s="66"/>
      <c r="DF6" s="66"/>
      <c r="DG6" s="66" t="s">
        <v>663</v>
      </c>
      <c r="DH6" s="66"/>
      <c r="DI6" s="66"/>
      <c r="DJ6" s="66" t="s">
        <v>664</v>
      </c>
      <c r="DK6" s="66"/>
      <c r="DL6" s="66"/>
      <c r="DM6" s="66" t="s">
        <v>709</v>
      </c>
      <c r="DN6" s="66"/>
      <c r="DO6" s="66"/>
      <c r="DP6" s="66" t="s">
        <v>665</v>
      </c>
      <c r="DQ6" s="66"/>
      <c r="DR6" s="66"/>
      <c r="DS6" s="66" t="s">
        <v>666</v>
      </c>
      <c r="DT6" s="66"/>
      <c r="DU6" s="66"/>
      <c r="DV6" s="66" t="s">
        <v>667</v>
      </c>
      <c r="DW6" s="66"/>
      <c r="DX6" s="66"/>
      <c r="DY6" s="66" t="s">
        <v>668</v>
      </c>
      <c r="DZ6" s="66"/>
      <c r="EA6" s="66"/>
      <c r="EB6" s="66" t="s">
        <v>669</v>
      </c>
      <c r="EC6" s="66"/>
      <c r="ED6" s="66"/>
      <c r="EE6" s="66" t="s">
        <v>670</v>
      </c>
      <c r="EF6" s="66"/>
      <c r="EG6" s="66"/>
      <c r="EH6" s="66" t="s">
        <v>710</v>
      </c>
      <c r="EI6" s="66"/>
      <c r="EJ6" s="66"/>
      <c r="EK6" s="66" t="s">
        <v>671</v>
      </c>
      <c r="EL6" s="66"/>
      <c r="EM6" s="66"/>
      <c r="EN6" s="66" t="s">
        <v>672</v>
      </c>
      <c r="EO6" s="66"/>
      <c r="EP6" s="66"/>
      <c r="EQ6" s="66" t="s">
        <v>673</v>
      </c>
      <c r="ER6" s="66"/>
      <c r="ES6" s="66"/>
      <c r="ET6" s="66" t="s">
        <v>674</v>
      </c>
      <c r="EU6" s="66"/>
      <c r="EV6" s="66"/>
      <c r="EW6" s="66" t="s">
        <v>675</v>
      </c>
      <c r="EX6" s="66"/>
      <c r="EY6" s="66"/>
      <c r="EZ6" s="66" t="s">
        <v>676</v>
      </c>
      <c r="FA6" s="66"/>
      <c r="FB6" s="66"/>
      <c r="FC6" s="66" t="s">
        <v>677</v>
      </c>
      <c r="FD6" s="66"/>
      <c r="FE6" s="66"/>
      <c r="FF6" s="66" t="s">
        <v>678</v>
      </c>
      <c r="FG6" s="66"/>
      <c r="FH6" s="66"/>
      <c r="FI6" s="66" t="s">
        <v>679</v>
      </c>
      <c r="FJ6" s="66"/>
      <c r="FK6" s="66"/>
      <c r="FL6" s="66" t="s">
        <v>711</v>
      </c>
      <c r="FM6" s="66"/>
      <c r="FN6" s="66"/>
      <c r="FO6" s="66" t="s">
        <v>680</v>
      </c>
      <c r="FP6" s="66"/>
      <c r="FQ6" s="66"/>
      <c r="FR6" s="66" t="s">
        <v>681</v>
      </c>
      <c r="FS6" s="66"/>
      <c r="FT6" s="66"/>
      <c r="FU6" s="66" t="s">
        <v>682</v>
      </c>
      <c r="FV6" s="66"/>
      <c r="FW6" s="66"/>
      <c r="FX6" s="66" t="s">
        <v>683</v>
      </c>
      <c r="FY6" s="66"/>
      <c r="FZ6" s="66"/>
      <c r="GA6" s="66" t="s">
        <v>684</v>
      </c>
      <c r="GB6" s="66"/>
      <c r="GC6" s="66"/>
      <c r="GD6" s="66" t="s">
        <v>685</v>
      </c>
      <c r="GE6" s="66"/>
      <c r="GF6" s="66"/>
      <c r="GG6" s="66" t="s">
        <v>686</v>
      </c>
      <c r="GH6" s="66"/>
      <c r="GI6" s="66"/>
      <c r="GJ6" s="66" t="s">
        <v>687</v>
      </c>
      <c r="GK6" s="66"/>
      <c r="GL6" s="66"/>
      <c r="GM6" s="66" t="s">
        <v>688</v>
      </c>
      <c r="GN6" s="66"/>
      <c r="GO6" s="66"/>
      <c r="GP6" s="66" t="s">
        <v>712</v>
      </c>
      <c r="GQ6" s="66"/>
      <c r="GR6" s="66"/>
      <c r="GS6" s="66" t="s">
        <v>689</v>
      </c>
      <c r="GT6" s="66"/>
      <c r="GU6" s="66"/>
      <c r="GV6" s="66" t="s">
        <v>690</v>
      </c>
      <c r="GW6" s="66"/>
      <c r="GX6" s="66"/>
      <c r="GY6" s="66" t="s">
        <v>691</v>
      </c>
      <c r="GZ6" s="66"/>
      <c r="HA6" s="66"/>
      <c r="HB6" s="66" t="s">
        <v>692</v>
      </c>
      <c r="HC6" s="66"/>
      <c r="HD6" s="66"/>
      <c r="HE6" s="66" t="s">
        <v>693</v>
      </c>
      <c r="HF6" s="66"/>
      <c r="HG6" s="66"/>
      <c r="HH6" s="66" t="s">
        <v>694</v>
      </c>
      <c r="HI6" s="66"/>
      <c r="HJ6" s="66"/>
      <c r="HK6" s="66" t="s">
        <v>695</v>
      </c>
      <c r="HL6" s="66"/>
      <c r="HM6" s="66"/>
      <c r="HN6" s="66" t="s">
        <v>696</v>
      </c>
      <c r="HO6" s="66"/>
      <c r="HP6" s="66"/>
      <c r="HQ6" s="66" t="s">
        <v>697</v>
      </c>
      <c r="HR6" s="66"/>
      <c r="HS6" s="66"/>
      <c r="HT6" s="66" t="s">
        <v>713</v>
      </c>
      <c r="HU6" s="66"/>
      <c r="HV6" s="66"/>
      <c r="HW6" s="66" t="s">
        <v>698</v>
      </c>
      <c r="HX6" s="66"/>
      <c r="HY6" s="66"/>
      <c r="HZ6" s="66" t="s">
        <v>699</v>
      </c>
      <c r="IA6" s="66"/>
      <c r="IB6" s="66"/>
      <c r="IC6" s="66" t="s">
        <v>700</v>
      </c>
      <c r="ID6" s="66"/>
      <c r="IE6" s="66"/>
      <c r="IF6" s="66" t="s">
        <v>701</v>
      </c>
      <c r="IG6" s="66"/>
      <c r="IH6" s="66"/>
      <c r="II6" s="66" t="s">
        <v>714</v>
      </c>
      <c r="IJ6" s="66"/>
      <c r="IK6" s="66"/>
      <c r="IL6" s="66" t="s">
        <v>702</v>
      </c>
      <c r="IM6" s="66"/>
      <c r="IN6" s="66"/>
      <c r="IO6" s="66" t="s">
        <v>703</v>
      </c>
      <c r="IP6" s="66"/>
      <c r="IQ6" s="66"/>
      <c r="IR6" s="66" t="s">
        <v>704</v>
      </c>
      <c r="IS6" s="66"/>
      <c r="IT6" s="66"/>
    </row>
    <row r="7" spans="1:254" ht="104.25" customHeight="1">
      <c r="A7" s="76"/>
      <c r="B7" s="76"/>
      <c r="C7" s="64" t="s">
        <v>1337</v>
      </c>
      <c r="D7" s="64"/>
      <c r="E7" s="64"/>
      <c r="F7" s="64" t="s">
        <v>1338</v>
      </c>
      <c r="G7" s="64"/>
      <c r="H7" s="64"/>
      <c r="I7" s="64" t="s">
        <v>1339</v>
      </c>
      <c r="J7" s="64"/>
      <c r="K7" s="64"/>
      <c r="L7" s="64" t="s">
        <v>1340</v>
      </c>
      <c r="M7" s="64"/>
      <c r="N7" s="64"/>
      <c r="O7" s="64" t="s">
        <v>1341</v>
      </c>
      <c r="P7" s="64"/>
      <c r="Q7" s="64"/>
      <c r="R7" s="64" t="s">
        <v>1342</v>
      </c>
      <c r="S7" s="64"/>
      <c r="T7" s="64"/>
      <c r="U7" s="64" t="s">
        <v>1343</v>
      </c>
      <c r="V7" s="64"/>
      <c r="W7" s="64"/>
      <c r="X7" s="64" t="s">
        <v>1344</v>
      </c>
      <c r="Y7" s="64"/>
      <c r="Z7" s="64"/>
      <c r="AA7" s="64" t="s">
        <v>1345</v>
      </c>
      <c r="AB7" s="64"/>
      <c r="AC7" s="64"/>
      <c r="AD7" s="64" t="s">
        <v>1346</v>
      </c>
      <c r="AE7" s="64"/>
      <c r="AF7" s="64"/>
      <c r="AG7" s="64" t="s">
        <v>1347</v>
      </c>
      <c r="AH7" s="64"/>
      <c r="AI7" s="64"/>
      <c r="AJ7" s="64" t="s">
        <v>1348</v>
      </c>
      <c r="AK7" s="64"/>
      <c r="AL7" s="64"/>
      <c r="AM7" s="64" t="s">
        <v>1349</v>
      </c>
      <c r="AN7" s="64"/>
      <c r="AO7" s="64"/>
      <c r="AP7" s="64" t="s">
        <v>1350</v>
      </c>
      <c r="AQ7" s="64"/>
      <c r="AR7" s="64"/>
      <c r="AS7" s="64" t="s">
        <v>1351</v>
      </c>
      <c r="AT7" s="64"/>
      <c r="AU7" s="64"/>
      <c r="AV7" s="64" t="s">
        <v>1352</v>
      </c>
      <c r="AW7" s="64"/>
      <c r="AX7" s="64"/>
      <c r="AY7" s="64" t="s">
        <v>1353</v>
      </c>
      <c r="AZ7" s="64"/>
      <c r="BA7" s="64"/>
      <c r="BB7" s="64" t="s">
        <v>1354</v>
      </c>
      <c r="BC7" s="64"/>
      <c r="BD7" s="64"/>
      <c r="BE7" s="64" t="s">
        <v>1355</v>
      </c>
      <c r="BF7" s="64"/>
      <c r="BG7" s="64"/>
      <c r="BH7" s="64" t="s">
        <v>1356</v>
      </c>
      <c r="BI7" s="64"/>
      <c r="BJ7" s="64"/>
      <c r="BK7" s="64" t="s">
        <v>1357</v>
      </c>
      <c r="BL7" s="64"/>
      <c r="BM7" s="64"/>
      <c r="BN7" s="64" t="s">
        <v>1358</v>
      </c>
      <c r="BO7" s="64"/>
      <c r="BP7" s="64"/>
      <c r="BQ7" s="64" t="s">
        <v>1359</v>
      </c>
      <c r="BR7" s="64"/>
      <c r="BS7" s="64"/>
      <c r="BT7" s="64" t="s">
        <v>1360</v>
      </c>
      <c r="BU7" s="64"/>
      <c r="BV7" s="64"/>
      <c r="BW7" s="64" t="s">
        <v>1361</v>
      </c>
      <c r="BX7" s="64"/>
      <c r="BY7" s="64"/>
      <c r="BZ7" s="64" t="s">
        <v>1198</v>
      </c>
      <c r="CA7" s="64"/>
      <c r="CB7" s="64"/>
      <c r="CC7" s="64" t="s">
        <v>1362</v>
      </c>
      <c r="CD7" s="64"/>
      <c r="CE7" s="64"/>
      <c r="CF7" s="64" t="s">
        <v>1363</v>
      </c>
      <c r="CG7" s="64"/>
      <c r="CH7" s="64"/>
      <c r="CI7" s="64" t="s">
        <v>1364</v>
      </c>
      <c r="CJ7" s="64"/>
      <c r="CK7" s="64"/>
      <c r="CL7" s="64" t="s">
        <v>1365</v>
      </c>
      <c r="CM7" s="64"/>
      <c r="CN7" s="64"/>
      <c r="CO7" s="64" t="s">
        <v>1366</v>
      </c>
      <c r="CP7" s="64"/>
      <c r="CQ7" s="64"/>
      <c r="CR7" s="64" t="s">
        <v>1367</v>
      </c>
      <c r="CS7" s="64"/>
      <c r="CT7" s="64"/>
      <c r="CU7" s="64" t="s">
        <v>1368</v>
      </c>
      <c r="CV7" s="64"/>
      <c r="CW7" s="64"/>
      <c r="CX7" s="64" t="s">
        <v>1369</v>
      </c>
      <c r="CY7" s="64"/>
      <c r="CZ7" s="64"/>
      <c r="DA7" s="64" t="s">
        <v>1370</v>
      </c>
      <c r="DB7" s="64"/>
      <c r="DC7" s="64"/>
      <c r="DD7" s="64" t="s">
        <v>1371</v>
      </c>
      <c r="DE7" s="64"/>
      <c r="DF7" s="64"/>
      <c r="DG7" s="64" t="s">
        <v>1372</v>
      </c>
      <c r="DH7" s="64"/>
      <c r="DI7" s="64"/>
      <c r="DJ7" s="95" t="s">
        <v>1373</v>
      </c>
      <c r="DK7" s="95"/>
      <c r="DL7" s="95"/>
      <c r="DM7" s="95" t="s">
        <v>1374</v>
      </c>
      <c r="DN7" s="95"/>
      <c r="DO7" s="95"/>
      <c r="DP7" s="95" t="s">
        <v>1375</v>
      </c>
      <c r="DQ7" s="95"/>
      <c r="DR7" s="95"/>
      <c r="DS7" s="95" t="s">
        <v>1376</v>
      </c>
      <c r="DT7" s="95"/>
      <c r="DU7" s="95"/>
      <c r="DV7" s="95" t="s">
        <v>745</v>
      </c>
      <c r="DW7" s="95"/>
      <c r="DX7" s="95"/>
      <c r="DY7" s="64" t="s">
        <v>761</v>
      </c>
      <c r="DZ7" s="64"/>
      <c r="EA7" s="64"/>
      <c r="EB7" s="64" t="s">
        <v>762</v>
      </c>
      <c r="EC7" s="64"/>
      <c r="ED7" s="64"/>
      <c r="EE7" s="64" t="s">
        <v>1230</v>
      </c>
      <c r="EF7" s="64"/>
      <c r="EG7" s="64"/>
      <c r="EH7" s="64" t="s">
        <v>763</v>
      </c>
      <c r="EI7" s="64"/>
      <c r="EJ7" s="64"/>
      <c r="EK7" s="64" t="s">
        <v>1333</v>
      </c>
      <c r="EL7" s="64"/>
      <c r="EM7" s="64"/>
      <c r="EN7" s="64" t="s">
        <v>766</v>
      </c>
      <c r="EO7" s="64"/>
      <c r="EP7" s="64"/>
      <c r="EQ7" s="64" t="s">
        <v>1239</v>
      </c>
      <c r="ER7" s="64"/>
      <c r="ES7" s="64"/>
      <c r="ET7" s="64" t="s">
        <v>771</v>
      </c>
      <c r="EU7" s="64"/>
      <c r="EV7" s="64"/>
      <c r="EW7" s="64" t="s">
        <v>1242</v>
      </c>
      <c r="EX7" s="64"/>
      <c r="EY7" s="64"/>
      <c r="EZ7" s="64" t="s">
        <v>1244</v>
      </c>
      <c r="FA7" s="64"/>
      <c r="FB7" s="64"/>
      <c r="FC7" s="64" t="s">
        <v>1246</v>
      </c>
      <c r="FD7" s="64"/>
      <c r="FE7" s="64"/>
      <c r="FF7" s="64" t="s">
        <v>1334</v>
      </c>
      <c r="FG7" s="64"/>
      <c r="FH7" s="64"/>
      <c r="FI7" s="64" t="s">
        <v>1249</v>
      </c>
      <c r="FJ7" s="64"/>
      <c r="FK7" s="64"/>
      <c r="FL7" s="64" t="s">
        <v>775</v>
      </c>
      <c r="FM7" s="64"/>
      <c r="FN7" s="64"/>
      <c r="FO7" s="64" t="s">
        <v>1253</v>
      </c>
      <c r="FP7" s="64"/>
      <c r="FQ7" s="64"/>
      <c r="FR7" s="64" t="s">
        <v>1256</v>
      </c>
      <c r="FS7" s="64"/>
      <c r="FT7" s="64"/>
      <c r="FU7" s="64" t="s">
        <v>1260</v>
      </c>
      <c r="FV7" s="64"/>
      <c r="FW7" s="64"/>
      <c r="FX7" s="64" t="s">
        <v>1262</v>
      </c>
      <c r="FY7" s="64"/>
      <c r="FZ7" s="64"/>
      <c r="GA7" s="95" t="s">
        <v>1265</v>
      </c>
      <c r="GB7" s="95"/>
      <c r="GC7" s="95"/>
      <c r="GD7" s="64" t="s">
        <v>780</v>
      </c>
      <c r="GE7" s="64"/>
      <c r="GF7" s="64"/>
      <c r="GG7" s="95" t="s">
        <v>1272</v>
      </c>
      <c r="GH7" s="95"/>
      <c r="GI7" s="95"/>
      <c r="GJ7" s="95" t="s">
        <v>1273</v>
      </c>
      <c r="GK7" s="95"/>
      <c r="GL7" s="95"/>
      <c r="GM7" s="95" t="s">
        <v>1275</v>
      </c>
      <c r="GN7" s="95"/>
      <c r="GO7" s="95"/>
      <c r="GP7" s="95" t="s">
        <v>1276</v>
      </c>
      <c r="GQ7" s="95"/>
      <c r="GR7" s="95"/>
      <c r="GS7" s="95" t="s">
        <v>787</v>
      </c>
      <c r="GT7" s="95"/>
      <c r="GU7" s="95"/>
      <c r="GV7" s="95" t="s">
        <v>789</v>
      </c>
      <c r="GW7" s="95"/>
      <c r="GX7" s="95"/>
      <c r="GY7" s="95" t="s">
        <v>790</v>
      </c>
      <c r="GZ7" s="95"/>
      <c r="HA7" s="95"/>
      <c r="HB7" s="64" t="s">
        <v>1283</v>
      </c>
      <c r="HC7" s="64"/>
      <c r="HD7" s="64"/>
      <c r="HE7" s="64" t="s">
        <v>1285</v>
      </c>
      <c r="HF7" s="64"/>
      <c r="HG7" s="64"/>
      <c r="HH7" s="64" t="s">
        <v>796</v>
      </c>
      <c r="HI7" s="64"/>
      <c r="HJ7" s="64"/>
      <c r="HK7" s="64" t="s">
        <v>1286</v>
      </c>
      <c r="HL7" s="64"/>
      <c r="HM7" s="64"/>
      <c r="HN7" s="64" t="s">
        <v>1289</v>
      </c>
      <c r="HO7" s="64"/>
      <c r="HP7" s="64"/>
      <c r="HQ7" s="64" t="s">
        <v>799</v>
      </c>
      <c r="HR7" s="64"/>
      <c r="HS7" s="64"/>
      <c r="HT7" s="64" t="s">
        <v>797</v>
      </c>
      <c r="HU7" s="64"/>
      <c r="HV7" s="64"/>
      <c r="HW7" s="64" t="s">
        <v>618</v>
      </c>
      <c r="HX7" s="64"/>
      <c r="HY7" s="64"/>
      <c r="HZ7" s="64" t="s">
        <v>1298</v>
      </c>
      <c r="IA7" s="64"/>
      <c r="IB7" s="64"/>
      <c r="IC7" s="64" t="s">
        <v>1302</v>
      </c>
      <c r="ID7" s="64"/>
      <c r="IE7" s="64"/>
      <c r="IF7" s="64" t="s">
        <v>802</v>
      </c>
      <c r="IG7" s="64"/>
      <c r="IH7" s="64"/>
      <c r="II7" s="64" t="s">
        <v>1307</v>
      </c>
      <c r="IJ7" s="64"/>
      <c r="IK7" s="64"/>
      <c r="IL7" s="64" t="s">
        <v>1308</v>
      </c>
      <c r="IM7" s="64"/>
      <c r="IN7" s="64"/>
      <c r="IO7" s="64" t="s">
        <v>1312</v>
      </c>
      <c r="IP7" s="64"/>
      <c r="IQ7" s="64"/>
      <c r="IR7" s="64" t="s">
        <v>1316</v>
      </c>
      <c r="IS7" s="64"/>
      <c r="IT7" s="64"/>
    </row>
    <row r="8" spans="1:254" ht="58.5" customHeight="1">
      <c r="A8" s="77"/>
      <c r="B8" s="77"/>
      <c r="C8" s="58" t="s">
        <v>30</v>
      </c>
      <c r="D8" s="58" t="s">
        <v>1166</v>
      </c>
      <c r="E8" s="58" t="s">
        <v>1167</v>
      </c>
      <c r="F8" s="58" t="s">
        <v>1168</v>
      </c>
      <c r="G8" s="58" t="s">
        <v>1169</v>
      </c>
      <c r="H8" s="58" t="s">
        <v>1060</v>
      </c>
      <c r="I8" s="58" t="s">
        <v>1170</v>
      </c>
      <c r="J8" s="58" t="s">
        <v>1171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1172</v>
      </c>
      <c r="Q8" s="58" t="s">
        <v>625</v>
      </c>
      <c r="R8" s="58" t="s">
        <v>719</v>
      </c>
      <c r="S8" s="58" t="s">
        <v>1173</v>
      </c>
      <c r="T8" s="58" t="s">
        <v>720</v>
      </c>
      <c r="U8" s="58" t="s">
        <v>1174</v>
      </c>
      <c r="V8" s="58" t="s">
        <v>1175</v>
      </c>
      <c r="W8" s="58" t="s">
        <v>1176</v>
      </c>
      <c r="X8" s="58" t="s">
        <v>721</v>
      </c>
      <c r="Y8" s="58" t="s">
        <v>722</v>
      </c>
      <c r="Z8" s="58" t="s">
        <v>1177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1178</v>
      </c>
      <c r="AG8" s="58" t="s">
        <v>1179</v>
      </c>
      <c r="AH8" s="58" t="s">
        <v>1180</v>
      </c>
      <c r="AI8" s="58" t="s">
        <v>1181</v>
      </c>
      <c r="AJ8" s="58" t="s">
        <v>1182</v>
      </c>
      <c r="AK8" s="58" t="s">
        <v>516</v>
      </c>
      <c r="AL8" s="58" t="s">
        <v>1183</v>
      </c>
      <c r="AM8" s="58" t="s">
        <v>724</v>
      </c>
      <c r="AN8" s="58" t="s">
        <v>725</v>
      </c>
      <c r="AO8" s="58" t="s">
        <v>1184</v>
      </c>
      <c r="AP8" s="58" t="s">
        <v>726</v>
      </c>
      <c r="AQ8" s="58" t="s">
        <v>1185</v>
      </c>
      <c r="AR8" s="58" t="s">
        <v>727</v>
      </c>
      <c r="AS8" s="58" t="s">
        <v>95</v>
      </c>
      <c r="AT8" s="58" t="s">
        <v>257</v>
      </c>
      <c r="AU8" s="58" t="s">
        <v>1186</v>
      </c>
      <c r="AV8" s="58" t="s">
        <v>728</v>
      </c>
      <c r="AW8" s="58" t="s">
        <v>729</v>
      </c>
      <c r="AX8" s="58" t="s">
        <v>1187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1188</v>
      </c>
      <c r="BH8" s="58" t="s">
        <v>1189</v>
      </c>
      <c r="BI8" s="58" t="s">
        <v>736</v>
      </c>
      <c r="BJ8" s="58" t="s">
        <v>1190</v>
      </c>
      <c r="BK8" s="58" t="s">
        <v>737</v>
      </c>
      <c r="BL8" s="58" t="s">
        <v>738</v>
      </c>
      <c r="BM8" s="58" t="s">
        <v>1191</v>
      </c>
      <c r="BN8" s="58" t="s">
        <v>1192</v>
      </c>
      <c r="BO8" s="58" t="s">
        <v>1193</v>
      </c>
      <c r="BP8" s="58" t="s">
        <v>723</v>
      </c>
      <c r="BQ8" s="58" t="s">
        <v>1194</v>
      </c>
      <c r="BR8" s="58" t="s">
        <v>1195</v>
      </c>
      <c r="BS8" s="58" t="s">
        <v>1196</v>
      </c>
      <c r="BT8" s="58" t="s">
        <v>739</v>
      </c>
      <c r="BU8" s="58" t="s">
        <v>740</v>
      </c>
      <c r="BV8" s="58" t="s">
        <v>1197</v>
      </c>
      <c r="BW8" s="58" t="s">
        <v>741</v>
      </c>
      <c r="BX8" s="58" t="s">
        <v>742</v>
      </c>
      <c r="BY8" s="58" t="s">
        <v>743</v>
      </c>
      <c r="BZ8" s="58" t="s">
        <v>1198</v>
      </c>
      <c r="CA8" s="58" t="s">
        <v>1199</v>
      </c>
      <c r="CB8" s="58" t="s">
        <v>1200</v>
      </c>
      <c r="CC8" s="58" t="s">
        <v>1201</v>
      </c>
      <c r="CD8" s="58" t="s">
        <v>746</v>
      </c>
      <c r="CE8" s="58" t="s">
        <v>747</v>
      </c>
      <c r="CF8" s="58" t="s">
        <v>1202</v>
      </c>
      <c r="CG8" s="58" t="s">
        <v>1203</v>
      </c>
      <c r="CH8" s="58" t="s">
        <v>744</v>
      </c>
      <c r="CI8" s="58" t="s">
        <v>1204</v>
      </c>
      <c r="CJ8" s="58" t="s">
        <v>1205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1206</v>
      </c>
      <c r="CQ8" s="58" t="s">
        <v>750</v>
      </c>
      <c r="CR8" s="58" t="s">
        <v>751</v>
      </c>
      <c r="CS8" s="58" t="s">
        <v>1207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1208</v>
      </c>
      <c r="CY8" s="58" t="s">
        <v>1209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1210</v>
      </c>
      <c r="DG8" s="58" t="s">
        <v>1211</v>
      </c>
      <c r="DH8" s="58" t="s">
        <v>1212</v>
      </c>
      <c r="DI8" s="58" t="s">
        <v>1213</v>
      </c>
      <c r="DJ8" s="59" t="s">
        <v>360</v>
      </c>
      <c r="DK8" s="58" t="s">
        <v>1214</v>
      </c>
      <c r="DL8" s="59" t="s">
        <v>1215</v>
      </c>
      <c r="DM8" s="59" t="s">
        <v>758</v>
      </c>
      <c r="DN8" s="58" t="s">
        <v>1216</v>
      </c>
      <c r="DO8" s="59" t="s">
        <v>759</v>
      </c>
      <c r="DP8" s="59" t="s">
        <v>760</v>
      </c>
      <c r="DQ8" s="58" t="s">
        <v>1332</v>
      </c>
      <c r="DR8" s="59" t="s">
        <v>1217</v>
      </c>
      <c r="DS8" s="59" t="s">
        <v>1218</v>
      </c>
      <c r="DT8" s="58" t="s">
        <v>1219</v>
      </c>
      <c r="DU8" s="59" t="s">
        <v>1220</v>
      </c>
      <c r="DV8" s="59" t="s">
        <v>1221</v>
      </c>
      <c r="DW8" s="58" t="s">
        <v>1222</v>
      </c>
      <c r="DX8" s="59" t="s">
        <v>1223</v>
      </c>
      <c r="DY8" s="58" t="s">
        <v>1224</v>
      </c>
      <c r="DZ8" s="58" t="s">
        <v>1225</v>
      </c>
      <c r="EA8" s="58" t="s">
        <v>1226</v>
      </c>
      <c r="EB8" s="58" t="s">
        <v>1227</v>
      </c>
      <c r="EC8" s="58" t="s">
        <v>1228</v>
      </c>
      <c r="ED8" s="58" t="s">
        <v>1229</v>
      </c>
      <c r="EE8" s="58" t="s">
        <v>1231</v>
      </c>
      <c r="EF8" s="58" t="s">
        <v>1232</v>
      </c>
      <c r="EG8" s="58" t="s">
        <v>1233</v>
      </c>
      <c r="EH8" s="58" t="s">
        <v>764</v>
      </c>
      <c r="EI8" s="58" t="s">
        <v>765</v>
      </c>
      <c r="EJ8" s="58" t="s">
        <v>1234</v>
      </c>
      <c r="EK8" s="58" t="s">
        <v>1235</v>
      </c>
      <c r="EL8" s="58" t="s">
        <v>1236</v>
      </c>
      <c r="EM8" s="58" t="s">
        <v>1237</v>
      </c>
      <c r="EN8" s="58" t="s">
        <v>767</v>
      </c>
      <c r="EO8" s="58" t="s">
        <v>768</v>
      </c>
      <c r="EP8" s="58" t="s">
        <v>1238</v>
      </c>
      <c r="EQ8" s="58" t="s">
        <v>769</v>
      </c>
      <c r="ER8" s="58" t="s">
        <v>770</v>
      </c>
      <c r="ES8" s="58" t="s">
        <v>1240</v>
      </c>
      <c r="ET8" s="58" t="s">
        <v>772</v>
      </c>
      <c r="EU8" s="58" t="s">
        <v>773</v>
      </c>
      <c r="EV8" s="58" t="s">
        <v>1241</v>
      </c>
      <c r="EW8" s="58" t="s">
        <v>772</v>
      </c>
      <c r="EX8" s="58" t="s">
        <v>773</v>
      </c>
      <c r="EY8" s="58" t="s">
        <v>1243</v>
      </c>
      <c r="EZ8" s="58" t="s">
        <v>198</v>
      </c>
      <c r="FA8" s="58" t="s">
        <v>1245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1247</v>
      </c>
      <c r="FH8" s="58" t="s">
        <v>1248</v>
      </c>
      <c r="FI8" s="58" t="s">
        <v>16</v>
      </c>
      <c r="FJ8" s="58" t="s">
        <v>17</v>
      </c>
      <c r="FK8" s="58" t="s">
        <v>147</v>
      </c>
      <c r="FL8" s="58" t="s">
        <v>1250</v>
      </c>
      <c r="FM8" s="58" t="s">
        <v>1251</v>
      </c>
      <c r="FN8" s="58" t="s">
        <v>1252</v>
      </c>
      <c r="FO8" s="58" t="s">
        <v>1254</v>
      </c>
      <c r="FP8" s="58" t="s">
        <v>1255</v>
      </c>
      <c r="FQ8" s="58" t="s">
        <v>1257</v>
      </c>
      <c r="FR8" s="58" t="s">
        <v>776</v>
      </c>
      <c r="FS8" s="58" t="s">
        <v>1258</v>
      </c>
      <c r="FT8" s="58" t="s">
        <v>1259</v>
      </c>
      <c r="FU8" s="58" t="s">
        <v>777</v>
      </c>
      <c r="FV8" s="58" t="s">
        <v>778</v>
      </c>
      <c r="FW8" s="58" t="s">
        <v>1261</v>
      </c>
      <c r="FX8" s="58" t="s">
        <v>1263</v>
      </c>
      <c r="FY8" s="58" t="s">
        <v>779</v>
      </c>
      <c r="FZ8" s="58" t="s">
        <v>1264</v>
      </c>
      <c r="GA8" s="59" t="s">
        <v>1266</v>
      </c>
      <c r="GB8" s="58" t="s">
        <v>1267</v>
      </c>
      <c r="GC8" s="59" t="s">
        <v>1268</v>
      </c>
      <c r="GD8" s="58" t="s">
        <v>1269</v>
      </c>
      <c r="GE8" s="58" t="s">
        <v>1270</v>
      </c>
      <c r="GF8" s="58" t="s">
        <v>1271</v>
      </c>
      <c r="GG8" s="59" t="s">
        <v>152</v>
      </c>
      <c r="GH8" s="58" t="s">
        <v>781</v>
      </c>
      <c r="GI8" s="59" t="s">
        <v>782</v>
      </c>
      <c r="GJ8" s="59" t="s">
        <v>1274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1277</v>
      </c>
      <c r="GS8" s="59" t="s">
        <v>1278</v>
      </c>
      <c r="GT8" s="58" t="s">
        <v>788</v>
      </c>
      <c r="GU8" s="59" t="s">
        <v>1279</v>
      </c>
      <c r="GV8" s="59" t="s">
        <v>1280</v>
      </c>
      <c r="GW8" s="58" t="s">
        <v>1281</v>
      </c>
      <c r="GX8" s="59" t="s">
        <v>1282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1284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1287</v>
      </c>
      <c r="HL8" s="58" t="s">
        <v>795</v>
      </c>
      <c r="HM8" s="58" t="s">
        <v>1288</v>
      </c>
      <c r="HN8" s="58" t="s">
        <v>1290</v>
      </c>
      <c r="HO8" s="58" t="s">
        <v>1291</v>
      </c>
      <c r="HP8" s="58" t="s">
        <v>1292</v>
      </c>
      <c r="HQ8" s="58" t="s">
        <v>800</v>
      </c>
      <c r="HR8" s="58" t="s">
        <v>801</v>
      </c>
      <c r="HS8" s="58" t="s">
        <v>1293</v>
      </c>
      <c r="HT8" s="58" t="s">
        <v>1335</v>
      </c>
      <c r="HU8" s="58" t="s">
        <v>798</v>
      </c>
      <c r="HV8" s="58" t="s">
        <v>1294</v>
      </c>
      <c r="HW8" s="58" t="s">
        <v>1295</v>
      </c>
      <c r="HX8" s="58" t="s">
        <v>1296</v>
      </c>
      <c r="HY8" s="58" t="s">
        <v>1297</v>
      </c>
      <c r="HZ8" s="58" t="s">
        <v>1299</v>
      </c>
      <c r="IA8" s="58" t="s">
        <v>1300</v>
      </c>
      <c r="IB8" s="58" t="s">
        <v>1301</v>
      </c>
      <c r="IC8" s="58" t="s">
        <v>1303</v>
      </c>
      <c r="ID8" s="58" t="s">
        <v>1304</v>
      </c>
      <c r="IE8" s="58" t="s">
        <v>1305</v>
      </c>
      <c r="IF8" s="58" t="s">
        <v>803</v>
      </c>
      <c r="IG8" s="58" t="s">
        <v>804</v>
      </c>
      <c r="IH8" s="58" t="s">
        <v>1306</v>
      </c>
      <c r="II8" s="58" t="s">
        <v>148</v>
      </c>
      <c r="IJ8" s="58" t="s">
        <v>235</v>
      </c>
      <c r="IK8" s="58" t="s">
        <v>209</v>
      </c>
      <c r="IL8" s="58" t="s">
        <v>1309</v>
      </c>
      <c r="IM8" s="58" t="s">
        <v>1310</v>
      </c>
      <c r="IN8" s="58" t="s">
        <v>1311</v>
      </c>
      <c r="IO8" s="58" t="s">
        <v>1313</v>
      </c>
      <c r="IP8" s="58" t="s">
        <v>1314</v>
      </c>
      <c r="IQ8" s="58" t="s">
        <v>1315</v>
      </c>
      <c r="IR8" s="58" t="s">
        <v>1317</v>
      </c>
      <c r="IS8" s="58" t="s">
        <v>1318</v>
      </c>
      <c r="IT8" s="58" t="s">
        <v>1319</v>
      </c>
    </row>
    <row r="9" spans="1:254" ht="15.7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71" t="s">
        <v>278</v>
      </c>
      <c r="B34" s="72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>
      <c r="A35" s="73" t="s">
        <v>841</v>
      </c>
      <c r="B35" s="74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>
      <c r="B42" s="28"/>
      <c r="C42" s="28"/>
      <c r="D42" s="105" t="s">
        <v>56</v>
      </c>
      <c r="E42" s="106"/>
      <c r="F42" s="82" t="s">
        <v>3</v>
      </c>
      <c r="G42" s="83"/>
      <c r="H42" s="84" t="s">
        <v>715</v>
      </c>
      <c r="I42" s="85"/>
      <c r="J42" s="84" t="s">
        <v>331</v>
      </c>
      <c r="K42" s="85"/>
      <c r="L42" s="31"/>
      <c r="M42" s="31"/>
    </row>
    <row r="43" spans="1:254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>
      <c r="B51" s="28"/>
      <c r="C51" s="28"/>
      <c r="D51" s="107" t="s">
        <v>159</v>
      </c>
      <c r="E51" s="107"/>
      <c r="F51" s="61" t="s">
        <v>116</v>
      </c>
      <c r="G51" s="62"/>
      <c r="H51" s="84" t="s">
        <v>174</v>
      </c>
      <c r="I51" s="85"/>
      <c r="J51" s="102" t="s">
        <v>186</v>
      </c>
      <c r="K51" s="102"/>
      <c r="L51" s="102" t="s">
        <v>117</v>
      </c>
      <c r="M51" s="102"/>
    </row>
    <row r="52" spans="2:13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2025-05-03T12:53:53Z</dcterms:modified>
</cp:coreProperties>
</file>